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\Downloads\"/>
    </mc:Choice>
  </mc:AlternateContent>
  <xr:revisionPtr revIDLastSave="0" documentId="13_ncr:1_{395860DB-F96B-4193-A90F-751511A8D899}" xr6:coauthVersionLast="47" xr6:coauthVersionMax="47" xr10:uidLastSave="{00000000-0000-0000-0000-000000000000}"/>
  <workbookProtection workbookAlgorithmName="SHA-512" workbookHashValue="rc6PcLg7RbtHE1Dg46L5vk8XFhqY6Xs86wyAzivbrKbbbMH/GLoppMZ7PVlANbK2SF9KrmYJ0B3g2ELzBQ+oJQ==" workbookSaltValue="lUklQ/acYHUvR+pyWxf32A==" workbookSpinCount="100000" lockStructure="1"/>
  <bookViews>
    <workbookView xWindow="-120" yWindow="-120" windowWidth="29040" windowHeight="15840" xr2:uid="{CB30AA59-B6C7-4C99-B0B8-4E1986AB004B}"/>
  </bookViews>
  <sheets>
    <sheet name="Gecontracteerd aanbod 2022" sheetId="9" r:id="rId1"/>
    <sheet name="Archief - Wijzigingenlog" sheetId="4" state="hidden" r:id="rId2"/>
    <sheet name="2021 vs 2022" sheetId="13" state="hidden" r:id="rId3"/>
    <sheet name="Contactgegevens" sheetId="5" r:id="rId4"/>
  </sheets>
  <definedNames>
    <definedName name="_xlnm._FilterDatabase" localSheetId="2" hidden="1">'2021 vs 2022'!$G$11:$J$11</definedName>
    <definedName name="_xlnm._FilterDatabase" localSheetId="1" hidden="1">'Archief - Wijzigingenlog'!$C$6:$G$93</definedName>
    <definedName name="_xlnm._FilterDatabase" localSheetId="3" hidden="1">Contactgegevens!$B$7:$H$157</definedName>
    <definedName name="_xlnm._FilterDatabase" localSheetId="0" hidden="1">'Gecontracteerd aanbod 2022'!$B$6:$I$731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5" l="1"/>
  <c r="B4" i="13"/>
  <c r="J35" i="13"/>
  <c r="J36" i="13"/>
  <c r="J41" i="13"/>
  <c r="J42" i="13"/>
  <c r="J23" i="13"/>
  <c r="J13" i="13"/>
  <c r="J14" i="13"/>
  <c r="J17" i="13"/>
  <c r="J18" i="13"/>
  <c r="J19" i="13"/>
  <c r="J22" i="13"/>
  <c r="J29" i="13"/>
  <c r="J21" i="13"/>
  <c r="J20" i="13"/>
  <c r="J30" i="13"/>
  <c r="J33" i="13"/>
  <c r="J34" i="13"/>
  <c r="J38" i="13"/>
  <c r="H22" i="13"/>
  <c r="H29" i="13"/>
  <c r="H21" i="13" l="1"/>
  <c r="H36" i="13"/>
  <c r="H13" i="13"/>
  <c r="H17" i="13"/>
  <c r="H34" i="13"/>
  <c r="H30" i="13"/>
  <c r="H38" i="13"/>
  <c r="H14" i="13"/>
  <c r="H20" i="13"/>
  <c r="H42" i="13"/>
  <c r="H33" i="13"/>
  <c r="H28" i="13"/>
  <c r="H41" i="13"/>
  <c r="H44" i="13"/>
  <c r="H37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M102" i="13"/>
  <c r="M103" i="13"/>
  <c r="M104" i="13"/>
  <c r="M105" i="13"/>
  <c r="M106" i="13"/>
  <c r="M107" i="13"/>
  <c r="M108" i="13"/>
  <c r="M109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2" i="13"/>
  <c r="M123" i="13"/>
  <c r="M124" i="13"/>
  <c r="M125" i="13"/>
  <c r="M126" i="13"/>
  <c r="M127" i="13"/>
  <c r="M128" i="13"/>
  <c r="M129" i="13"/>
  <c r="M130" i="13"/>
  <c r="M131" i="13"/>
  <c r="M132" i="13"/>
  <c r="M133" i="13"/>
  <c r="M134" i="13"/>
  <c r="M135" i="13"/>
  <c r="M136" i="13"/>
  <c r="M137" i="13"/>
  <c r="M138" i="13"/>
  <c r="M139" i="13"/>
  <c r="M140" i="13"/>
  <c r="M141" i="13"/>
  <c r="M142" i="13"/>
  <c r="M143" i="13"/>
  <c r="M144" i="13"/>
  <c r="M145" i="13"/>
  <c r="M146" i="13"/>
  <c r="M147" i="13"/>
  <c r="M148" i="13"/>
  <c r="M149" i="13"/>
  <c r="M150" i="13"/>
  <c r="M151" i="13"/>
  <c r="M152" i="13"/>
  <c r="M153" i="13"/>
  <c r="M154" i="13"/>
  <c r="M155" i="13"/>
  <c r="M156" i="13"/>
  <c r="M157" i="13"/>
  <c r="M158" i="13"/>
  <c r="M159" i="13"/>
  <c r="M160" i="13"/>
  <c r="M161" i="13"/>
  <c r="M162" i="13"/>
  <c r="M163" i="13"/>
  <c r="M164" i="13"/>
  <c r="M165" i="13"/>
  <c r="M166" i="13"/>
  <c r="M167" i="13"/>
  <c r="M168" i="13"/>
  <c r="M169" i="13"/>
  <c r="M170" i="13"/>
  <c r="M171" i="13"/>
  <c r="M172" i="13"/>
  <c r="M173" i="13"/>
  <c r="M174" i="13"/>
  <c r="M175" i="13"/>
  <c r="M176" i="13"/>
  <c r="M177" i="13"/>
  <c r="M178" i="13"/>
  <c r="M179" i="13"/>
  <c r="M180" i="13"/>
  <c r="M181" i="13"/>
  <c r="M182" i="13"/>
  <c r="M183" i="13"/>
  <c r="M184" i="13"/>
  <c r="M185" i="13"/>
  <c r="M186" i="13"/>
  <c r="M187" i="13"/>
  <c r="M188" i="13"/>
  <c r="M189" i="13"/>
  <c r="M190" i="13"/>
  <c r="M191" i="13"/>
  <c r="M192" i="13"/>
  <c r="M193" i="13"/>
  <c r="M194" i="13"/>
  <c r="M195" i="13"/>
  <c r="M196" i="13"/>
  <c r="M197" i="13"/>
  <c r="M198" i="13"/>
  <c r="M199" i="13"/>
  <c r="M200" i="13"/>
  <c r="M201" i="13"/>
  <c r="M202" i="13"/>
  <c r="M203" i="13"/>
  <c r="M204" i="13"/>
  <c r="M205" i="13"/>
  <c r="M206" i="13"/>
  <c r="M207" i="13"/>
  <c r="M208" i="13"/>
  <c r="M209" i="13"/>
  <c r="M210" i="13"/>
  <c r="M211" i="13"/>
  <c r="H35" i="13"/>
  <c r="H19" i="13"/>
  <c r="H18" i="13"/>
  <c r="H23" i="13"/>
  <c r="H16" i="13" l="1"/>
  <c r="H15" i="13"/>
  <c r="H39" i="13"/>
  <c r="H46" i="13"/>
  <c r="H45" i="13"/>
  <c r="H43" i="13"/>
  <c r="H25" i="13"/>
  <c r="H26" i="13"/>
  <c r="H27" i="13"/>
  <c r="H40" i="13"/>
  <c r="H12" i="13"/>
  <c r="J25" i="13"/>
  <c r="J26" i="13"/>
  <c r="J27" i="13"/>
  <c r="J40" i="13"/>
  <c r="J39" i="13"/>
  <c r="J46" i="13"/>
  <c r="J45" i="13"/>
  <c r="J43" i="13"/>
  <c r="J16" i="13" l="1"/>
  <c r="J15" i="13"/>
  <c r="J12" i="13"/>
</calcChain>
</file>

<file path=xl/sharedStrings.xml><?xml version="1.0" encoding="utf-8"?>
<sst xmlns="http://schemas.openxmlformats.org/spreadsheetml/2006/main" count="7506" uniqueCount="889">
  <si>
    <t>Versiedatum:</t>
  </si>
  <si>
    <t>Datum wijziging</t>
  </si>
  <si>
    <t>Naam aanbieder</t>
  </si>
  <si>
    <t>AGB code</t>
  </si>
  <si>
    <t>Type wijziging</t>
  </si>
  <si>
    <t>Toelichting</t>
  </si>
  <si>
    <t>Stichting SWZ</t>
  </si>
  <si>
    <t>Senz Begeleiding</t>
  </si>
  <si>
    <t>Nieuwe aanbieder</t>
  </si>
  <si>
    <t>Stichting Pactum</t>
  </si>
  <si>
    <t>Wijziging IBAN</t>
  </si>
  <si>
    <t>Op Maat Diagnostiek en Behandeling</t>
  </si>
  <si>
    <t>Signin Bleijendijk BV</t>
  </si>
  <si>
    <t>Spil Vught B.V.</t>
  </si>
  <si>
    <t>Autismebegeleiding.nl (regionaal autisme centrum)</t>
  </si>
  <si>
    <t>DeniseZorg B.V.</t>
  </si>
  <si>
    <t>Praktijk Anima</t>
  </si>
  <si>
    <t>Psychotherapie Praktijk Raamvallei</t>
  </si>
  <si>
    <t>CBO Talent Development B.V.</t>
  </si>
  <si>
    <t>Pro6</t>
  </si>
  <si>
    <t xml:space="preserve">Mare Bijzondere Zorg </t>
  </si>
  <si>
    <t>Praktijk Ontdek!</t>
  </si>
  <si>
    <t xml:space="preserve">Ervaren in Bewegen </t>
  </si>
  <si>
    <t>Leermakers Zorggroep</t>
  </si>
  <si>
    <t>Psychologen Praktijk Best B.V.</t>
  </si>
  <si>
    <t>Basic trust Charlotte Haesenbos</t>
  </si>
  <si>
    <t>Psychologisch Instituut Tilburg B.V.</t>
  </si>
  <si>
    <t>EPI Zorg B.V.</t>
  </si>
  <si>
    <t>Stichting Omnia Jeugdzorg</t>
  </si>
  <si>
    <t>Kenniscentrum AD(H)D en ASS B.V.</t>
  </si>
  <si>
    <t>Self (doen wat werkt)</t>
  </si>
  <si>
    <t>Praktijk gezellig stralen</t>
  </si>
  <si>
    <t>Familysupporters B.V.</t>
  </si>
  <si>
    <t>Product verwijderd</t>
  </si>
  <si>
    <t>Parnassia Groep B.V.</t>
  </si>
  <si>
    <t>06290832</t>
  </si>
  <si>
    <t>Stichting Koraal</t>
  </si>
  <si>
    <t>Stichting Farent</t>
  </si>
  <si>
    <t>Bij Elkaar</t>
  </si>
  <si>
    <t>06291021</t>
  </si>
  <si>
    <t>Onder de bomen B.V.</t>
  </si>
  <si>
    <t xml:space="preserve">Regionaal Instituut voor Ontwikkelingsproblemen B.V. </t>
  </si>
  <si>
    <t>-</t>
  </si>
  <si>
    <t>Stichting Reinier van Arkel</t>
  </si>
  <si>
    <t>Psychologenpraktijk C.P.M.O Op Heij</t>
  </si>
  <si>
    <t>Psychomotor</t>
  </si>
  <si>
    <t>Active4you B.V.</t>
  </si>
  <si>
    <t>Psychologiepraktijk Marijnissen</t>
  </si>
  <si>
    <t>Stichting Oosterpoort</t>
  </si>
  <si>
    <t>06291023</t>
  </si>
  <si>
    <t>Haans Kajo B.V.</t>
  </si>
  <si>
    <t>UniK B.V.</t>
  </si>
  <si>
    <t>Mutsaersstichting</t>
  </si>
  <si>
    <t>06291106</t>
  </si>
  <si>
    <t>Stichting Geestelijke Gezondheidszorg Oost-Brabant</t>
  </si>
  <si>
    <t>06291017</t>
  </si>
  <si>
    <t xml:space="preserve">Stichting GGzE </t>
  </si>
  <si>
    <t>06291003</t>
  </si>
  <si>
    <t>Stichting Karakter</t>
  </si>
  <si>
    <t>06290516</t>
  </si>
  <si>
    <t xml:space="preserve"> </t>
  </si>
  <si>
    <t>06291016</t>
  </si>
  <si>
    <t>De Borgmolen</t>
  </si>
  <si>
    <t>Stichting Lotta</t>
  </si>
  <si>
    <t>Chinski Gooi en Vechtstreek</t>
  </si>
  <si>
    <t>Psychologisch Centrum Lambertushof Veghel</t>
  </si>
  <si>
    <t>KindVerbindt</t>
  </si>
  <si>
    <t>Sterker! B.V.</t>
  </si>
  <si>
    <t>Gecontracteerd aanbod ZIN per aanbieder</t>
  </si>
  <si>
    <t>Categorie</t>
  </si>
  <si>
    <t>Perceel</t>
  </si>
  <si>
    <t>Product</t>
  </si>
  <si>
    <t>Productcode</t>
  </si>
  <si>
    <t>Eenheid</t>
  </si>
  <si>
    <t>Frequentie</t>
  </si>
  <si>
    <t>Tarief</t>
  </si>
  <si>
    <t>Jeugd Licht</t>
  </si>
  <si>
    <t>Begeleiding Basis</t>
  </si>
  <si>
    <t>Begeleiding basis</t>
  </si>
  <si>
    <t>45B50</t>
  </si>
  <si>
    <t>Minuten</t>
  </si>
  <si>
    <t>totaal binnen geldigheidsduur toewijzing</t>
  </si>
  <si>
    <t>Begeleiding Specialistisch</t>
  </si>
  <si>
    <t>45B51</t>
  </si>
  <si>
    <t>Daghulp Basis</t>
  </si>
  <si>
    <t>41A22</t>
  </si>
  <si>
    <t>Dagdeel</t>
  </si>
  <si>
    <t>Daghulp Specialistisch</t>
  </si>
  <si>
    <t>41A23</t>
  </si>
  <si>
    <t>Respijtzorg</t>
  </si>
  <si>
    <t>Respijtzorg (etmaal)</t>
  </si>
  <si>
    <t>43A11</t>
  </si>
  <si>
    <t>Etmaal</t>
  </si>
  <si>
    <t>Respijtzorg dagbesteding</t>
  </si>
  <si>
    <t>41A18</t>
  </si>
  <si>
    <t>Alles KITs II B.V.</t>
  </si>
  <si>
    <t>Medicatie consultatie</t>
  </si>
  <si>
    <t>50B05</t>
  </si>
  <si>
    <t>Amare Zorgcoaching B.V.</t>
  </si>
  <si>
    <t>GGZ Basis</t>
  </si>
  <si>
    <t>(generalistische) Basis GGZ</t>
  </si>
  <si>
    <t>54B63</t>
  </si>
  <si>
    <t>GGZ Specialistisch</t>
  </si>
  <si>
    <t>Specialistische GGZ 1</t>
  </si>
  <si>
    <t>Orthopedagogische Behandeling Basis</t>
  </si>
  <si>
    <t>45B60</t>
  </si>
  <si>
    <t>Orthopedagogische Behandeling Specialistisch</t>
  </si>
  <si>
    <t>45B62</t>
  </si>
  <si>
    <t>Specialistische GGZ 2</t>
  </si>
  <si>
    <t>54B02</t>
  </si>
  <si>
    <t>Basic Trust - Lotte Adriaans</t>
  </si>
  <si>
    <t>Jeugd Zwaar</t>
  </si>
  <si>
    <t>Gezinsvervangend gezinsgericht</t>
  </si>
  <si>
    <t>Gezinsvervangend gezinsgericht - Middel</t>
  </si>
  <si>
    <t>43A10</t>
  </si>
  <si>
    <t>maand</t>
  </si>
  <si>
    <t>Gezinsvervangend gezinsgericht - Zwaar</t>
  </si>
  <si>
    <t>43C10</t>
  </si>
  <si>
    <t>BOTS begeleiding B.V.</t>
  </si>
  <si>
    <t>Btsw Consultancy</t>
  </si>
  <si>
    <t>Dyslexie</t>
  </si>
  <si>
    <t>Dyslexie onderzoek en/of diagnostiek</t>
  </si>
  <si>
    <t>54B97</t>
  </si>
  <si>
    <t>Dyslexie behandeling</t>
  </si>
  <si>
    <t>54B98</t>
  </si>
  <si>
    <t>Bundel Zorg B.V.</t>
  </si>
  <si>
    <t>Bureau Orthopedagogiek Vlijmen</t>
  </si>
  <si>
    <t>Buro MAKS B.V.</t>
  </si>
  <si>
    <t>Buro3o B.V.</t>
  </si>
  <si>
    <t>Consultatie &amp; advies</t>
  </si>
  <si>
    <t>Consultatie &amp; advies hbo</t>
  </si>
  <si>
    <t>50B01</t>
  </si>
  <si>
    <t>Minuut</t>
  </si>
  <si>
    <t>consult 30 min niet via iJw</t>
  </si>
  <si>
    <t>Consultatie &amp; advies wo</t>
  </si>
  <si>
    <t>50B02</t>
  </si>
  <si>
    <t>Daghulp intensief</t>
  </si>
  <si>
    <t>Daghulp intensief 1</t>
  </si>
  <si>
    <t>41A16</t>
  </si>
  <si>
    <t>Netwerk intensief specialistisch</t>
  </si>
  <si>
    <t>Netwerk intensief specialistisch begeleiding en/of behandeling (waaronder IAG)</t>
  </si>
  <si>
    <t>45C56</t>
  </si>
  <si>
    <t>Verblijf Specialistisch</t>
  </si>
  <si>
    <t>Verblijf specialistisch - leefgroep (zwaar)</t>
  </si>
  <si>
    <t>43A38</t>
  </si>
  <si>
    <t>C. Tegenbosch</t>
  </si>
  <si>
    <t>C. van Beek (kinderpraktijk Kubus)</t>
  </si>
  <si>
    <t>Cervix Mediation</t>
  </si>
  <si>
    <t>Chanella Praktijk voor groei en ontwikkeling B.V.</t>
  </si>
  <si>
    <t>Coöperatie TVN Zorgt U.A.</t>
  </si>
  <si>
    <t>Vaktherapie</t>
  </si>
  <si>
    <t>45B70</t>
  </si>
  <si>
    <t>De Prikkel</t>
  </si>
  <si>
    <t>De Sprong Psychologie B.V</t>
  </si>
  <si>
    <t xml:space="preserve">De Testpsycholoog </t>
  </si>
  <si>
    <t>De Vlier Praktijk/ Joan van Lier</t>
  </si>
  <si>
    <t>De Zorgcoach</t>
  </si>
  <si>
    <t>Begeleiding basis: Persoonlijke verzorging</t>
  </si>
  <si>
    <t>45A63</t>
  </si>
  <si>
    <t>Denkkracht B.V.</t>
  </si>
  <si>
    <t>Dramatherapie Boxtel</t>
  </si>
  <si>
    <t>ECLG expertisecentrum leren &amp; gedrag</t>
  </si>
  <si>
    <t>Ervaren in Bewegen</t>
  </si>
  <si>
    <t xml:space="preserve">Gertina Bakker - hoogbegaafdheid </t>
  </si>
  <si>
    <t xml:space="preserve">IkbenIkdoe B.V. </t>
  </si>
  <si>
    <t>Impegno Jeugd en Gezin BV</t>
  </si>
  <si>
    <t>Jan Arends B.V.</t>
  </si>
  <si>
    <t>Jeugd in de Praktijk</t>
  </si>
  <si>
    <t>Josée Hunsel</t>
  </si>
  <si>
    <t>Judith Rovers</t>
  </si>
  <si>
    <t>Kinderpsychiatrisch Centrum Rebis B.V.</t>
  </si>
  <si>
    <t>Krachtig Thuis B.V.</t>
  </si>
  <si>
    <t>Labyrint Zorg B.V.</t>
  </si>
  <si>
    <t>Leefkracht B.V.</t>
  </si>
  <si>
    <t>Leestalent B.V.</t>
  </si>
  <si>
    <t>Leev Basic B.V.</t>
  </si>
  <si>
    <t>LifeSkills4Kids/ LS Consult Orthopedagogenpraktijk</t>
  </si>
  <si>
    <t>Lisette Jilissen - psychotherapie voor kind &amp; jeugd</t>
  </si>
  <si>
    <t>M. Bardoel Bureau voor Pedagogiek</t>
  </si>
  <si>
    <t>Maatschap Praktijk 'Jij en Ik'</t>
  </si>
  <si>
    <t>Daghulp intensief 2</t>
  </si>
  <si>
    <t>41B16</t>
  </si>
  <si>
    <t>Verblijf specialistisch - behandelgroep (zwaar)</t>
  </si>
  <si>
    <t>43B38</t>
  </si>
  <si>
    <t>Maud van Oorschot, Praktijk voor drama- en speltherapie</t>
  </si>
  <si>
    <t>Max Ernst GGZ</t>
  </si>
  <si>
    <t>Mentaal Beter Cure B.V.</t>
  </si>
  <si>
    <t>SGGZ Hoog specialistisch</t>
  </si>
  <si>
    <t>Gezinsopname</t>
  </si>
  <si>
    <t>In eigen woning voor 2 personen (1 ouder, 1 kind)</t>
  </si>
  <si>
    <t>44A08</t>
  </si>
  <si>
    <t>Op locatie aanbieder, 2 personen (1 ouder, 1 kind)</t>
  </si>
  <si>
    <t>44A09</t>
  </si>
  <si>
    <t>Op locatie aanbieder, opslag extra persoon</t>
  </si>
  <si>
    <t>44B09</t>
  </si>
  <si>
    <t>Verblijf intensief</t>
  </si>
  <si>
    <t>Verblijf intensief - GGZ verblijfprestatie F</t>
  </si>
  <si>
    <t>54Z06</t>
  </si>
  <si>
    <t>Verblijf intensief - GGZ verblijfprestatie G</t>
  </si>
  <si>
    <t>54Z07</t>
  </si>
  <si>
    <t>Verblijf intensief - GGZ verblijfprestatie HIC</t>
  </si>
  <si>
    <t>54Z08</t>
  </si>
  <si>
    <t>Verblijf specialistisch - GGZ verblijfprestatie D</t>
  </si>
  <si>
    <t>54Z04</t>
  </si>
  <si>
    <t>Verblijf specialistisch - GGZ verblijfprestatie E</t>
  </si>
  <si>
    <t>54Z05</t>
  </si>
  <si>
    <t>O.P. Praktijk Van de Wiel B.V.</t>
  </si>
  <si>
    <t>Opdidakt B.V.</t>
  </si>
  <si>
    <t>OPM Nijmegen</t>
  </si>
  <si>
    <t>Osperon II B.V.</t>
  </si>
  <si>
    <t>PMT Den Bosch Berry Jurriëns</t>
  </si>
  <si>
    <t>PPF jeugdzorg</t>
  </si>
  <si>
    <t xml:space="preserve">Praktijk Appelboom </t>
  </si>
  <si>
    <t>Praktijk Joyce4Kids</t>
  </si>
  <si>
    <t>Praktijk Orthopedagogie BWFM Spijkers</t>
  </si>
  <si>
    <t>Praktijk Synthese thodn Basic Trust</t>
  </si>
  <si>
    <t>Praktijk voor kinder en jeugdpsych Claudia vd Berg</t>
  </si>
  <si>
    <t>Praktijk voor psychologische hulpverlening van Meer</t>
  </si>
  <si>
    <t>Prolis B.V.</t>
  </si>
  <si>
    <t>Verblijf Basis</t>
  </si>
  <si>
    <t>Verblijf Basis - Kamertraining / woonbegeleiding</t>
  </si>
  <si>
    <t>44A27</t>
  </si>
  <si>
    <t>Psychologenpraktijk Fleuren en Jansen</t>
  </si>
  <si>
    <t xml:space="preserve">Psychologenpraktijk Haga &amp; Dijkstra c.s. B.V. </t>
  </si>
  <si>
    <t>Psychologenpraktijk op 't Veld</t>
  </si>
  <si>
    <t>Psychologenpraktijk Vissers</t>
  </si>
  <si>
    <t>Regionaal instituut voor Dyslexie B.V.</t>
  </si>
  <si>
    <t>Romy Wijers - Psychomotorische therapie</t>
  </si>
  <si>
    <t xml:space="preserve">Sensa Zorg B.V. </t>
  </si>
  <si>
    <t>SOC Nederland</t>
  </si>
  <si>
    <t>Spil Helpt B.V.</t>
  </si>
  <si>
    <t>Praktijk Spil B.V.</t>
  </si>
  <si>
    <t>Sprekend Werkstuk, praktijk voor beeldende therapie</t>
  </si>
  <si>
    <t>53530115 </t>
  </si>
  <si>
    <t>stichting 1801</t>
  </si>
  <si>
    <t>Stichting 1801</t>
  </si>
  <si>
    <t>Stichting 2Live</t>
  </si>
  <si>
    <t>Stichting Amarant</t>
  </si>
  <si>
    <t>Netwerk intensief specialistisch - FACT</t>
  </si>
  <si>
    <t>45B56</t>
  </si>
  <si>
    <t>Verblijf intensief - 4/5 LVG / Driemilieuvoorzieningen</t>
  </si>
  <si>
    <t>Stichting Buitengewoon leren en werken - Prins Heerlijk</t>
  </si>
  <si>
    <t>Stichting Cello</t>
  </si>
  <si>
    <t>Verblijf specialistisch - ZZP 3 LVG</t>
  </si>
  <si>
    <t>Vervoer</t>
  </si>
  <si>
    <t>Vervoer C0</t>
  </si>
  <si>
    <t>42VC0</t>
  </si>
  <si>
    <t>Vervoer C1</t>
  </si>
  <si>
    <t>42VC1</t>
  </si>
  <si>
    <t>Vervoer C2</t>
  </si>
  <si>
    <t>42VC2</t>
  </si>
  <si>
    <t>Vervoer C3</t>
  </si>
  <si>
    <t>42VC3</t>
  </si>
  <si>
    <t>Vervoer C4</t>
  </si>
  <si>
    <t>42VC4</t>
  </si>
  <si>
    <t>Vervoer C5</t>
  </si>
  <si>
    <t>42VC5</t>
  </si>
  <si>
    <t>Vervoer C6</t>
  </si>
  <si>
    <t>42VC6</t>
  </si>
  <si>
    <t>Stichting Combinatie Jeugdzorg</t>
  </si>
  <si>
    <t>Pleegzorg</t>
  </si>
  <si>
    <t>Pleegzorg Voltijd</t>
  </si>
  <si>
    <t>43A09</t>
  </si>
  <si>
    <t xml:space="preserve">Jeugd Licht </t>
  </si>
  <si>
    <t>Crisis</t>
  </si>
  <si>
    <t>Crisis Pleegzorg</t>
  </si>
  <si>
    <t>46A05</t>
  </si>
  <si>
    <t>Pleegzorg Deeltijd (weekendpleegzorg)</t>
  </si>
  <si>
    <t>43A62</t>
  </si>
  <si>
    <t>Netwerk intensief specialistisch - MST</t>
  </si>
  <si>
    <t>45D56</t>
  </si>
  <si>
    <t>Verblijf intensief - oud provinciale jeugdzorg/ Driemilieuvoorzieningen</t>
  </si>
  <si>
    <t>43B37</t>
  </si>
  <si>
    <t>06291006</t>
  </si>
  <si>
    <t>Stichting De Viersprong</t>
  </si>
  <si>
    <t>Stichting Driestroom</t>
  </si>
  <si>
    <t>Stichting Entrea Lindenhout</t>
  </si>
  <si>
    <t>Stichting Entrea lindenhout</t>
  </si>
  <si>
    <t>Verblijf Basis - Fasehuis / Deeltijdverblijf</t>
  </si>
  <si>
    <t>44A30</t>
  </si>
  <si>
    <t>Netwerk intensief specialistisch - IHT*</t>
  </si>
  <si>
    <t>45A56</t>
  </si>
  <si>
    <t>Stichting GGzE</t>
  </si>
  <si>
    <t>Verblijf specialistisch - GGZ verblijfprestatie A</t>
  </si>
  <si>
    <t>54Z01</t>
  </si>
  <si>
    <t>Verblijf specialistisch - GGZ verblijfprestatie B</t>
  </si>
  <si>
    <t>54Z02</t>
  </si>
  <si>
    <t>Verblijf specialistisch - GGZ verblijfprestatie C</t>
  </si>
  <si>
    <t>54Z03</t>
  </si>
  <si>
    <t>Stichting Humanitas DMH</t>
  </si>
  <si>
    <t>Stichting Kindertherapeuticum Zeist</t>
  </si>
  <si>
    <t xml:space="preserve">Crisis </t>
  </si>
  <si>
    <t>Crisis verblijf</t>
  </si>
  <si>
    <t>46A03</t>
  </si>
  <si>
    <t>nvt</t>
  </si>
  <si>
    <t>Jeugd zwaar</t>
  </si>
  <si>
    <t>Daghulp Intensief 3</t>
  </si>
  <si>
    <t>41C16</t>
  </si>
  <si>
    <t>Pilot transformatieproject</t>
  </si>
  <si>
    <t>54D13</t>
  </si>
  <si>
    <t>Stichting Leren Interactie Zorg</t>
  </si>
  <si>
    <t>Stichting Maatschappelijke Opvang Verdihuis</t>
  </si>
  <si>
    <t>06291019</t>
  </si>
  <si>
    <t>Stichting Novadic-Kentron Groep</t>
  </si>
  <si>
    <t>Verblijf Intensief</t>
  </si>
  <si>
    <t>Klinische jeugdverslavingszorg (open groep)</t>
  </si>
  <si>
    <t>43B50</t>
  </si>
  <si>
    <t>Crisis ambulant</t>
  </si>
  <si>
    <t>46A01</t>
  </si>
  <si>
    <t>Verblijf specialistisch - leefgroep (middel)</t>
  </si>
  <si>
    <t>43A36</t>
  </si>
  <si>
    <t>Stichting Pluryn Groep</t>
  </si>
  <si>
    <t>Stichting Prisma</t>
  </si>
  <si>
    <t>Stichting 's Heeren Loo Zorggroep</t>
  </si>
  <si>
    <t>Stichting Samenwerkende Zorgboeren Zuid</t>
  </si>
  <si>
    <t>Stichting Sterk Huis</t>
  </si>
  <si>
    <t xml:space="preserve">Stichting Sterk Huis </t>
  </si>
  <si>
    <t xml:space="preserve">Crisis Pleegzorg </t>
  </si>
  <si>
    <t xml:space="preserve">Vervoer </t>
  </si>
  <si>
    <t>Stichting voor Interculturele Participatie en Integratie</t>
  </si>
  <si>
    <t>Talk psychologenpraktijk</t>
  </si>
  <si>
    <t>Thuiszorg en Zorgcentra Pantein B.V.</t>
  </si>
  <si>
    <t>Topaze B.V.</t>
  </si>
  <si>
    <t>Verblijf Basis - Leefgroep Licht</t>
  </si>
  <si>
    <t>44A28</t>
  </si>
  <si>
    <t>Unik B.V.</t>
  </si>
  <si>
    <t>ViaNeo Noord Oost Brabant B.V.</t>
  </si>
  <si>
    <t>Villa Papillon B.V.</t>
  </si>
  <si>
    <t>William Schrikker Gezinsvormen</t>
  </si>
  <si>
    <t>Yes We Can Clinics B.V.</t>
  </si>
  <si>
    <t>Klinische jeugdverslavingszorg (gesloten groep)</t>
  </si>
  <si>
    <t>43B51</t>
  </si>
  <si>
    <t>Yvonne de Hoog - Psychomotorische Therapie Boxtel</t>
  </si>
  <si>
    <t>Zien in de Klas Jeugdhulp B.V.</t>
  </si>
  <si>
    <t>Zorggroep 't Zicht B.V.</t>
  </si>
  <si>
    <t xml:space="preserve">Zorgokee B.V. </t>
  </si>
  <si>
    <t>Zorgverlening PGZ B.V.</t>
  </si>
  <si>
    <t>Amani Jeugdzorg B.V.</t>
  </si>
  <si>
    <t>Netwerk intensief specialistisch - IHT* - Kijk in de werkinstructie voor de wijze waarop je dit product moet toewijzen</t>
  </si>
  <si>
    <t>Jeugdbescherming Brabant</t>
  </si>
  <si>
    <t>William Schrikker Stichting JB&amp;JR</t>
  </si>
  <si>
    <t>Via lcarus</t>
  </si>
  <si>
    <t>Wijzigingenlog archief</t>
  </si>
  <si>
    <t>Wordt</t>
  </si>
  <si>
    <t>Tariefwijziging - 44A09</t>
  </si>
  <si>
    <t>Tariefwijziging - 54Z01</t>
  </si>
  <si>
    <t>Tariefwijziging - 54Z02</t>
  </si>
  <si>
    <t>Tariefwijziging - 54Z03</t>
  </si>
  <si>
    <t>Tariefwijziging - 54Z04</t>
  </si>
  <si>
    <t>Tariefwijziging - 54Z05</t>
  </si>
  <si>
    <t>Tariefwijziging - 54Z06</t>
  </si>
  <si>
    <t>Tariefwijziging - 54Z07</t>
  </si>
  <si>
    <t>Tariefwijziging - 54Z08</t>
  </si>
  <si>
    <t>Product (voorlopig) verwijderd</t>
  </si>
  <si>
    <t>Alle aanbieders</t>
  </si>
  <si>
    <t>Tarieven toegevoegd</t>
  </si>
  <si>
    <t>Niet gecontracteerde aanbieder (was voorwaardelijk toegelaten)</t>
  </si>
  <si>
    <t>Productcode wijziging</t>
  </si>
  <si>
    <t>54003 (SGGZ Hoog specialistisch)</t>
  </si>
  <si>
    <t>54B02 (SGGZ 2)</t>
  </si>
  <si>
    <t>44B08</t>
  </si>
  <si>
    <t>Naamswijziging</t>
  </si>
  <si>
    <t>Psychologenpraktijk Frumau</t>
  </si>
  <si>
    <t>Wijziging AGB code</t>
  </si>
  <si>
    <t>Wijziging iban</t>
  </si>
  <si>
    <t>NL65ABNA0588574147</t>
  </si>
  <si>
    <t>NL33ABNA0888867808</t>
  </si>
  <si>
    <t>Wijziging KvK</t>
  </si>
  <si>
    <t>Producten verwijderd</t>
  </si>
  <si>
    <t>42VC0, 42VC1, 42VC2, 42VC3, 42VC4, 42VC5, 42VC6</t>
  </si>
  <si>
    <t>Product toegevoegd</t>
  </si>
  <si>
    <t>Producten vervoer toegevoegd</t>
  </si>
  <si>
    <t>AGB code aangepast</t>
  </si>
  <si>
    <t>IBAN toegevoegd</t>
  </si>
  <si>
    <t>NL27 INGB 0005302815</t>
  </si>
  <si>
    <t>NL10ABNA0251198855</t>
  </si>
  <si>
    <t>NL75RABO0154779180</t>
  </si>
  <si>
    <t>Consultatie en advies</t>
  </si>
  <si>
    <t>C. van Beek (Kindeprraktijk Kubus)</t>
  </si>
  <si>
    <t>NL57RABO0121729664</t>
  </si>
  <si>
    <t>Cervvix Mediation</t>
  </si>
  <si>
    <t>NL90INGB0704375249</t>
  </si>
  <si>
    <t>NL85 TRIO 0197 8271 95</t>
  </si>
  <si>
    <t>NL27RABO0147168163</t>
  </si>
  <si>
    <t>Joan van Lier MSEN de Vlier Praktijk</t>
  </si>
  <si>
    <t>NL13ABNA0402892348</t>
  </si>
  <si>
    <t>KvK toegevoegd</t>
  </si>
  <si>
    <t>De Zorgcoach/ xs2care B.V.</t>
  </si>
  <si>
    <t xml:space="preserve">NL75ABNA0594060869 </t>
  </si>
  <si>
    <t>NL82 RBRB 0941 3326 32</t>
  </si>
  <si>
    <t>NL42RABO0162699921</t>
  </si>
  <si>
    <t>NL26TRIO0390998907</t>
  </si>
  <si>
    <t>NL63KNAB0257603611</t>
  </si>
  <si>
    <t>NL77RABO0323275613</t>
  </si>
  <si>
    <t>NL29RABO0344716678</t>
  </si>
  <si>
    <t>NL20RABO0140726616</t>
  </si>
  <si>
    <t>Impegno Jeugd &amp; Gezin BV</t>
  </si>
  <si>
    <t>NL83RABO0335486835</t>
  </si>
  <si>
    <t>09406815</t>
  </si>
  <si>
    <t>nl82rabo0308618629</t>
  </si>
  <si>
    <t xml:space="preserve">Josée Hunsel </t>
  </si>
  <si>
    <t>NL39ABNA0881995444</t>
  </si>
  <si>
    <t xml:space="preserve">Jose Hunsel </t>
  </si>
  <si>
    <t>Kinder- en Jeugdpsychologie Oss</t>
  </si>
  <si>
    <t>Aanbieder niet meer gecontracteerd</t>
  </si>
  <si>
    <t>NL46ABNA0528730630</t>
  </si>
  <si>
    <t>NL78INGB0004917777</t>
  </si>
  <si>
    <t>LS Consult Orthopedagogenpraktijk</t>
  </si>
  <si>
    <t>NL03RABO0316156078</t>
  </si>
  <si>
    <t>NL52RABO0100978835</t>
  </si>
  <si>
    <t>NL05RABO0340833327</t>
  </si>
  <si>
    <t>Max Ernst GGZ B.V.</t>
  </si>
  <si>
    <t>06084000</t>
  </si>
  <si>
    <t>NL15RABO0168976889</t>
  </si>
  <si>
    <t>NL69INGB0004911925</t>
  </si>
  <si>
    <t>In eigen woning voor 3 of meer personen</t>
  </si>
  <si>
    <t>Productwijziging</t>
  </si>
  <si>
    <t>NL28RABO0345425863</t>
  </si>
  <si>
    <t>NL66INGB0007933141</t>
  </si>
  <si>
    <t>NL71RBRB0918007240</t>
  </si>
  <si>
    <t>NL51INGB0005613947</t>
  </si>
  <si>
    <t>Psychologenpraktijk Fleur en Jansen</t>
  </si>
  <si>
    <t>Psychologenpraktijk Frumau-van Pinxten</t>
  </si>
  <si>
    <t>NL78ABNA0492871094</t>
  </si>
  <si>
    <t>NL98ABNA0839562799</t>
  </si>
  <si>
    <t>NL53KNAB0257126163</t>
  </si>
  <si>
    <t>PTM Den Bosch Berry Jurriëns</t>
  </si>
  <si>
    <t>NL36RABO0315363673</t>
  </si>
  <si>
    <t>NL14 RABO 0304404330</t>
  </si>
  <si>
    <t>NL95INGB0007708064</t>
  </si>
  <si>
    <t>NL18ABNA0497695596</t>
  </si>
  <si>
    <t>NL70INGB0006669450</t>
  </si>
  <si>
    <t>NL47RABO0101060696</t>
  </si>
  <si>
    <t>Stichting 2Live Den Bosch</t>
  </si>
  <si>
    <t>Stichting Bijzonder Jeugdwerk</t>
  </si>
  <si>
    <t>NL45 RABO 0107 2863 86</t>
  </si>
  <si>
    <t>Stichting Buitengewoon leren en werken -Prins Heerlijk</t>
  </si>
  <si>
    <t>Crisis niet meer in contractenboek</t>
  </si>
  <si>
    <t>Stichting ''de Viersprong, specialist in persoonlijkheid, gedrag en gezin''</t>
  </si>
  <si>
    <t>NL51INGB0681382198</t>
  </si>
  <si>
    <t>NL47RABO0166237906</t>
  </si>
  <si>
    <t>NL50TRIO0197986129</t>
  </si>
  <si>
    <t>Volgt</t>
  </si>
  <si>
    <t>Producten toegevoegd</t>
  </si>
  <si>
    <t>Zie overzicht producten</t>
  </si>
  <si>
    <t>Netwerk intensief specialistisch - IHT</t>
  </si>
  <si>
    <t>NL17INGB0680602348</t>
  </si>
  <si>
    <t>NL75RABO0148283381</t>
  </si>
  <si>
    <t>Nl34RABO0134183908</t>
  </si>
  <si>
    <t>Verblijf Basis Leefgroep (licht)</t>
  </si>
  <si>
    <t>Verblijf specialistisch leefgroep (middel)</t>
  </si>
  <si>
    <t>Verblijf specialistisch - Behandelgroep (zwaar)</t>
  </si>
  <si>
    <t>NL29INGB0696764563</t>
  </si>
  <si>
    <t>William Schikker</t>
  </si>
  <si>
    <t>NL36RABO0314414819</t>
  </si>
  <si>
    <t>NL10RABO0329491415</t>
  </si>
  <si>
    <t>09055459</t>
  </si>
  <si>
    <t>NL81INGB0005667436</t>
  </si>
  <si>
    <t>NL71RABO0349894558</t>
  </si>
  <si>
    <t>Overzicht verschillen met 2021</t>
  </si>
  <si>
    <t>In onderstaande tabel staan de aanbieders die in 2021 gecontracteerd waren. Voor 2022 zijn ze voor geen producten gecontracteerd</t>
  </si>
  <si>
    <t>In onderstaande tabel staan aanbieders die wel gecontracteerd zijn in 2022, maar niet meer voor de genoemde producten waar ze in 2021 wel voor gecontracteerd waren.</t>
  </si>
  <si>
    <t>In onderstaande tabel staan aanbieders die gecontracteerd waren in 2021, maar met de producten waarvoor ze vanaf 2022 gecontracteerd zijn en nog niet in 2021 voor gecontracteerd waren.</t>
  </si>
  <si>
    <t>Niet gecontracteerde aanbieders 2022</t>
  </si>
  <si>
    <t>Niet meer gecontracteerde producten in 2022</t>
  </si>
  <si>
    <t>Nieuw gecontracteerde producten in 2022</t>
  </si>
  <si>
    <t>AGB code 2021</t>
  </si>
  <si>
    <t>Gecontracteerd 2021</t>
  </si>
  <si>
    <t>Gecontracteerd 2022</t>
  </si>
  <si>
    <t>RIBW Arnhem en Veluwe-Vallei</t>
  </si>
  <si>
    <t>Ja</t>
  </si>
  <si>
    <t>Nee</t>
  </si>
  <si>
    <t>Daghulp Intensief 1</t>
  </si>
  <si>
    <t>BOP Expertisecentrum</t>
  </si>
  <si>
    <t>Respijtzorg logeren</t>
  </si>
  <si>
    <t>Leermakers Zorggroep B.V.</t>
  </si>
  <si>
    <t>Autismebegeleiding.nl (Regionaal Autisme Centrum)</t>
  </si>
  <si>
    <t>M. Engberink Kinder- &amp; Jeugdpsychiater</t>
  </si>
  <si>
    <t>03072509</t>
  </si>
  <si>
    <t>Mare Bijzondere Zorg</t>
  </si>
  <si>
    <t>Praktijk Vuurvlinder</t>
  </si>
  <si>
    <t>Psychologie Centraal</t>
  </si>
  <si>
    <t>Stichting Jeroen Bosch Ziekenhuis</t>
  </si>
  <si>
    <t>Ypse BV*</t>
  </si>
  <si>
    <t>(Generalistische) Basis GGZ</t>
  </si>
  <si>
    <t>*Ypse valt per 1-1-2022 onder Stichting Reinier van Arkel (AGB 06291016)</t>
  </si>
  <si>
    <t>Verblijf basis - Fasehuis / deeltijdverblijf</t>
  </si>
  <si>
    <t>Dyslexie onderzoek, diagnostiek en behandeling</t>
  </si>
  <si>
    <t>Stichting Omnia jeugdzorg</t>
  </si>
  <si>
    <t>Daghulp basis</t>
  </si>
  <si>
    <t>Verblijf specialistisch - Leefgroep (middel)</t>
  </si>
  <si>
    <t>Netwerk intensief Specialistisch - Begeleiding intensief (IAG en STOP)</t>
  </si>
  <si>
    <t>Zorgverlening PGZ BV</t>
  </si>
  <si>
    <t>Verblijf Intensief - GGZ verblijfprestatie HIC</t>
  </si>
  <si>
    <t>Verblijf specialistisch - Leefgroep (zwaar)</t>
  </si>
  <si>
    <t>Contactblad gecontracteerde aanbieders 2022</t>
  </si>
  <si>
    <t>Adresgegevens</t>
  </si>
  <si>
    <t>AGB-code</t>
  </si>
  <si>
    <t>Straat</t>
  </si>
  <si>
    <t>Adres nummer</t>
  </si>
  <si>
    <t>Nummer toevoeging</t>
  </si>
  <si>
    <t>Postcode</t>
  </si>
  <si>
    <t>Plaats</t>
  </si>
  <si>
    <t>Leemkuil</t>
  </si>
  <si>
    <t> </t>
  </si>
  <si>
    <t>5626 EA</t>
  </si>
  <si>
    <t>Eindhoven</t>
  </si>
  <si>
    <t>Cypruslaan</t>
  </si>
  <si>
    <t>3059 XA</t>
  </si>
  <si>
    <t>Rotterdam</t>
  </si>
  <si>
    <t>Zilverenberg</t>
  </si>
  <si>
    <t>5234 GM</t>
  </si>
  <si>
    <t>s-Hertogenbosch</t>
  </si>
  <si>
    <t>Bosscheweg</t>
  </si>
  <si>
    <t>5151 BB</t>
  </si>
  <si>
    <t>Drunen</t>
  </si>
  <si>
    <t>Europaweg</t>
  </si>
  <si>
    <t>5707  CL</t>
  </si>
  <si>
    <t>Helmond</t>
  </si>
  <si>
    <t>Heideweg</t>
  </si>
  <si>
    <t>5298 TV</t>
  </si>
  <si>
    <t>Liempde</t>
  </si>
  <si>
    <t>Theresialaan</t>
  </si>
  <si>
    <t>5262 BP</t>
  </si>
  <si>
    <t>Vught</t>
  </si>
  <si>
    <t>Amstelveenseweg</t>
  </si>
  <si>
    <t>1081 JV</t>
  </si>
  <si>
    <t>Amsterdam</t>
  </si>
  <si>
    <t>Molenveldlaan</t>
  </si>
  <si>
    <t>6523 RN</t>
  </si>
  <si>
    <t>Nijmegen</t>
  </si>
  <si>
    <t>BTSW Consultancy</t>
  </si>
  <si>
    <t>Eemweg</t>
  </si>
  <si>
    <t>C</t>
  </si>
  <si>
    <t>5215 HM</t>
  </si>
  <si>
    <t xml:space="preserve">Rivierensingel </t>
  </si>
  <si>
    <t>5704NZ</t>
  </si>
  <si>
    <t>Willem Alexanderlaan</t>
  </si>
  <si>
    <t>5251 KG</t>
  </si>
  <si>
    <t>Vlijmen</t>
  </si>
  <si>
    <t>Zuiderkruisweg</t>
  </si>
  <si>
    <t>5015 TB</t>
  </si>
  <si>
    <t>Tilburg</t>
  </si>
  <si>
    <t>Bernadettestraat</t>
  </si>
  <si>
    <t>5248AP</t>
  </si>
  <si>
    <t>Rosmalen</t>
  </si>
  <si>
    <t>Bermershof</t>
  </si>
  <si>
    <t>5403WZ</t>
  </si>
  <si>
    <t>Uden</t>
  </si>
  <si>
    <t>Rompertsebaan</t>
  </si>
  <si>
    <t>5231 GT</t>
  </si>
  <si>
    <t>Toernooiveld</t>
  </si>
  <si>
    <t>6525 EC</t>
  </si>
  <si>
    <t>Noorderkroon</t>
  </si>
  <si>
    <t>5482 XK</t>
  </si>
  <si>
    <t>Schijndel</t>
  </si>
  <si>
    <t xml:space="preserve">Kraaivenstraat </t>
  </si>
  <si>
    <t>38-10</t>
  </si>
  <si>
    <t>5048AB</t>
  </si>
  <si>
    <t xml:space="preserve">Nieuwe Spiegelstraat </t>
  </si>
  <si>
    <t>1406 SH</t>
  </si>
  <si>
    <t>Bussum</t>
  </si>
  <si>
    <t>Van den Havestraat</t>
  </si>
  <si>
    <t>6521JT</t>
  </si>
  <si>
    <t xml:space="preserve">Philippusstraat </t>
  </si>
  <si>
    <t>B</t>
  </si>
  <si>
    <t>5491 DB</t>
  </si>
  <si>
    <t>Sint-Oedenrode</t>
  </si>
  <si>
    <t xml:space="preserve">Matterhornlaan </t>
  </si>
  <si>
    <t>5801 KG</t>
  </si>
  <si>
    <t>Venray</t>
  </si>
  <si>
    <t>De Kuilen</t>
  </si>
  <si>
    <t>5466 PN</t>
  </si>
  <si>
    <t>Veghel</t>
  </si>
  <si>
    <t>Kostverlorenkade</t>
  </si>
  <si>
    <t>4191 CH</t>
  </si>
  <si>
    <t>Geldermalsen</t>
  </si>
  <si>
    <t xml:space="preserve">De Reyt </t>
  </si>
  <si>
    <t>5074 PS</t>
  </si>
  <si>
    <t>Biezenmortel</t>
  </si>
  <si>
    <t xml:space="preserve">Terschellingstraat </t>
  </si>
  <si>
    <t>a</t>
  </si>
  <si>
    <t>1506 ZG</t>
  </si>
  <si>
    <t>Zaandam</t>
  </si>
  <si>
    <t>Kerkstraat</t>
  </si>
  <si>
    <t>5411 CJ</t>
  </si>
  <si>
    <t>Zeeland</t>
  </si>
  <si>
    <t xml:space="preserve">Reinier Postlaan </t>
  </si>
  <si>
    <t>6525 GC</t>
  </si>
  <si>
    <t xml:space="preserve">Mgr. Wilmerstraat </t>
  </si>
  <si>
    <t>5281 WC</t>
  </si>
  <si>
    <t>Boxtel</t>
  </si>
  <si>
    <t>Randwijcksingel</t>
  </si>
  <si>
    <t>A-02</t>
  </si>
  <si>
    <t>6229 EE</t>
  </si>
  <si>
    <t>Maastricht</t>
  </si>
  <si>
    <t xml:space="preserve">EPI Zorg B.V. </t>
  </si>
  <si>
    <t xml:space="preserve">Geldropseweg </t>
  </si>
  <si>
    <t>5613 LM</t>
  </si>
  <si>
    <t>Moleneindplein</t>
  </si>
  <si>
    <t>5262 CW</t>
  </si>
  <si>
    <t>Houtmankade</t>
  </si>
  <si>
    <t xml:space="preserve">1013 RR </t>
  </si>
  <si>
    <t>Jacob Roggeveenstraat</t>
  </si>
  <si>
    <t>5684ec</t>
  </si>
  <si>
    <t>Best</t>
  </si>
  <si>
    <t xml:space="preserve">Bosscheweg </t>
  </si>
  <si>
    <t>5275 HD</t>
  </si>
  <si>
    <t>Den Dungen</t>
  </si>
  <si>
    <t>Hadrianussingel</t>
  </si>
  <si>
    <t>6642AH</t>
  </si>
  <si>
    <t>Beuningen</t>
  </si>
  <si>
    <t xml:space="preserve">Louis Braillelaan </t>
  </si>
  <si>
    <t>2719 EK</t>
  </si>
  <si>
    <t>Zoetermeer</t>
  </si>
  <si>
    <t>Velperweg</t>
  </si>
  <si>
    <t>6824 BC</t>
  </si>
  <si>
    <t>Arnhem</t>
  </si>
  <si>
    <t>Borchmolendijk</t>
  </si>
  <si>
    <t>5492 AJ</t>
  </si>
  <si>
    <t xml:space="preserve">Pettelaarpark </t>
  </si>
  <si>
    <t>5216 PP</t>
  </si>
  <si>
    <t>Maaspoortweg</t>
  </si>
  <si>
    <t>5235 KB</t>
  </si>
  <si>
    <t>Groote Wielenlaan</t>
  </si>
  <si>
    <t>5247JA</t>
  </si>
  <si>
    <t xml:space="preserve">Bisschophamerstraat </t>
  </si>
  <si>
    <t>6511NA</t>
  </si>
  <si>
    <t>Spinding</t>
  </si>
  <si>
    <t>5431 SN</t>
  </si>
  <si>
    <t>Cuijk</t>
  </si>
  <si>
    <t>Prins Bernhardstraat</t>
  </si>
  <si>
    <t>5151 VA</t>
  </si>
  <si>
    <t>Rossinistraat</t>
  </si>
  <si>
    <t>5344 AK</t>
  </si>
  <si>
    <t>Oss</t>
  </si>
  <si>
    <t>Jan Tinbergenstraat</t>
  </si>
  <si>
    <t>H</t>
  </si>
  <si>
    <t>5491 DC</t>
  </si>
  <si>
    <t>’t Leucker</t>
  </si>
  <si>
    <t>5831 DB</t>
  </si>
  <si>
    <t>Boxmeer</t>
  </si>
  <si>
    <t>Eekbrouwersweg</t>
  </si>
  <si>
    <t>5233 VG</t>
  </si>
  <si>
    <t>Hofplein</t>
  </si>
  <si>
    <t>3032 AC</t>
  </si>
  <si>
    <t>Sint Philomenastraat</t>
  </si>
  <si>
    <t>/13</t>
  </si>
  <si>
    <t>5622 CG</t>
  </si>
  <si>
    <t>Amsteleindstraat</t>
  </si>
  <si>
    <t>5345HB</t>
  </si>
  <si>
    <t xml:space="preserve">Broekstraat </t>
  </si>
  <si>
    <t>5441XH</t>
  </si>
  <si>
    <t>Oeffelt</t>
  </si>
  <si>
    <t>Heistraat</t>
  </si>
  <si>
    <t>5363 SJ</t>
  </si>
  <si>
    <t>Velp</t>
  </si>
  <si>
    <t>Noordhoek</t>
  </si>
  <si>
    <t>5375 AS</t>
  </si>
  <si>
    <t>Reek</t>
  </si>
  <si>
    <t xml:space="preserve">Kerkstraat </t>
  </si>
  <si>
    <t>5331 CE</t>
  </si>
  <si>
    <t>Kerkdriel</t>
  </si>
  <si>
    <t>Schijndelseweg</t>
  </si>
  <si>
    <t>L</t>
  </si>
  <si>
    <t>5271 BK</t>
  </si>
  <si>
    <t>Sint Michielsgestel</t>
  </si>
  <si>
    <t xml:space="preserve">Postbus </t>
  </si>
  <si>
    <t xml:space="preserve">6802 CB </t>
  </si>
  <si>
    <t>Steijnlaan</t>
  </si>
  <si>
    <t>1217 JS</t>
  </si>
  <si>
    <t>Hilversum</t>
  </si>
  <si>
    <t>Postweg</t>
  </si>
  <si>
    <t>5915 HB</t>
  </si>
  <si>
    <t>Venlo</t>
  </si>
  <si>
    <t>Hoofdstraat</t>
  </si>
  <si>
    <t>5255AE</t>
  </si>
  <si>
    <t>Herpt</t>
  </si>
  <si>
    <t>Tweede Oude Heselaan</t>
  </si>
  <si>
    <t>A</t>
  </si>
  <si>
    <t>6542 VE</t>
  </si>
  <si>
    <t>Verwersstraat</t>
  </si>
  <si>
    <t>5211 HT</t>
  </si>
  <si>
    <t>6525 ED</t>
  </si>
  <si>
    <t>Ketelaarskampweg</t>
  </si>
  <si>
    <t>5222 AL</t>
  </si>
  <si>
    <t>Monsterseweg</t>
  </si>
  <si>
    <t>2553 RJ</t>
  </si>
  <si>
    <t>Den Haag</t>
  </si>
  <si>
    <t>Werfpad</t>
  </si>
  <si>
    <t>5212VJ</t>
  </si>
  <si>
    <t>Schoonveldsingel</t>
  </si>
  <si>
    <t>5262XM</t>
  </si>
  <si>
    <t>Kloosterlaan</t>
  </si>
  <si>
    <t>5235 BC</t>
  </si>
  <si>
    <t>Vier-Gemalen</t>
  </si>
  <si>
    <t>5294NE</t>
  </si>
  <si>
    <t>Gemonde</t>
  </si>
  <si>
    <t>De Vlonder</t>
  </si>
  <si>
    <t>5427 DG</t>
  </si>
  <si>
    <t>Boekel</t>
  </si>
  <si>
    <t>Graafschedijk</t>
  </si>
  <si>
    <t xml:space="preserve"> 5364PR</t>
  </si>
  <si>
    <t>Escharen</t>
  </si>
  <si>
    <t>Rijksstraatweg</t>
  </si>
  <si>
    <t>64-101</t>
  </si>
  <si>
    <t>4191 SG</t>
  </si>
  <si>
    <t>Paardenstraat</t>
  </si>
  <si>
    <t>5081CH</t>
  </si>
  <si>
    <t>Hilvarenbeek</t>
  </si>
  <si>
    <t>Taalstraat</t>
  </si>
  <si>
    <t>5261BB</t>
  </si>
  <si>
    <t>Kraanvogellaan</t>
  </si>
  <si>
    <t>5221 GA</t>
  </si>
  <si>
    <t>Schaafdries</t>
  </si>
  <si>
    <t>5371NJ</t>
  </si>
  <si>
    <t>Ravenstein</t>
  </si>
  <si>
    <t>Steenovenstraat</t>
  </si>
  <si>
    <t>5402HM</t>
  </si>
  <si>
    <t xml:space="preserve">Ulvenhoutselaan </t>
  </si>
  <si>
    <t>A1</t>
  </si>
  <si>
    <t>4835 MA</t>
  </si>
  <si>
    <t>Breda</t>
  </si>
  <si>
    <t xml:space="preserve">Dominee Creutzbergweg </t>
  </si>
  <si>
    <t>6532 XP</t>
  </si>
  <si>
    <t>De Ronde</t>
  </si>
  <si>
    <t>5683 CZ</t>
  </si>
  <si>
    <t xml:space="preserve">Willem Schiffstraat </t>
  </si>
  <si>
    <t>6525BR</t>
  </si>
  <si>
    <t>Bakelgeertstraat</t>
  </si>
  <si>
    <t>5831 CV</t>
  </si>
  <si>
    <t>Frederik Hendriklaan</t>
  </si>
  <si>
    <t>5212BA</t>
  </si>
  <si>
    <t>Korte Molenstraat</t>
  </si>
  <si>
    <t>5431 DT</t>
  </si>
  <si>
    <t>Burgemeester van de Wielstraat</t>
  </si>
  <si>
    <t>5371NA</t>
  </si>
  <si>
    <t xml:space="preserve">Molenweg </t>
  </si>
  <si>
    <t>5351 EV</t>
  </si>
  <si>
    <t>Berghem</t>
  </si>
  <si>
    <t>Stationsstraat</t>
  </si>
  <si>
    <t>5461 JS</t>
  </si>
  <si>
    <t xml:space="preserve">Nazarethstraat </t>
  </si>
  <si>
    <t>5021 VX</t>
  </si>
  <si>
    <t>Zuiderparkweg</t>
  </si>
  <si>
    <t>5216 HD</t>
  </si>
  <si>
    <t>Regionaal Instituut voor Dyslexie B.V.</t>
  </si>
  <si>
    <t>Jansbinnensingel</t>
  </si>
  <si>
    <t>6811AJ</t>
  </si>
  <si>
    <t>Langeweg</t>
  </si>
  <si>
    <t>6591XB</t>
  </si>
  <si>
    <t>Gennep</t>
  </si>
  <si>
    <t>Edisonlaan</t>
  </si>
  <si>
    <t>5021 MA</t>
  </si>
  <si>
    <t xml:space="preserve">Baden Powellweg </t>
  </si>
  <si>
    <t>1069 LH</t>
  </si>
  <si>
    <t>Willem de Zwijgerweg</t>
  </si>
  <si>
    <t>5684 SJ</t>
  </si>
  <si>
    <t>Vinkelsestraat</t>
  </si>
  <si>
    <t>5384SG</t>
  </si>
  <si>
    <t>Heesch</t>
  </si>
  <si>
    <t xml:space="preserve">Maasbandijk </t>
  </si>
  <si>
    <t>6606 KE</t>
  </si>
  <si>
    <t>Niftrik</t>
  </si>
  <si>
    <t>Boterbloemstraat</t>
  </si>
  <si>
    <t>5321RP</t>
  </si>
  <si>
    <t>Hedel</t>
  </si>
  <si>
    <t xml:space="preserve">Kleikampen </t>
  </si>
  <si>
    <t>5421NR</t>
  </si>
  <si>
    <t>Gemert</t>
  </si>
  <si>
    <t>Dillenburgstraat</t>
  </si>
  <si>
    <t>5652 AM</t>
  </si>
  <si>
    <t>Van Beeckstraat</t>
  </si>
  <si>
    <t xml:space="preserve">2722 BC </t>
  </si>
  <si>
    <t>Europalaan</t>
  </si>
  <si>
    <t>5232BC</t>
  </si>
  <si>
    <t>Bredaseweg</t>
  </si>
  <si>
    <t>5037 LH</t>
  </si>
  <si>
    <t>Dr. Paul Janssenweg</t>
  </si>
  <si>
    <t>5026 RH</t>
  </si>
  <si>
    <t>De Ring</t>
  </si>
  <si>
    <t>5261LM</t>
  </si>
  <si>
    <t>Nuenenseweg</t>
  </si>
  <si>
    <t>5631 KB</t>
  </si>
  <si>
    <t>Kooikersweg</t>
  </si>
  <si>
    <t>5223 KE</t>
  </si>
  <si>
    <t>Industrieweg-Oost</t>
  </si>
  <si>
    <t>6662 NE</t>
  </si>
  <si>
    <t>Elst</t>
  </si>
  <si>
    <t>Heijenoordseweg</t>
  </si>
  <si>
    <t>6813 GG</t>
  </si>
  <si>
    <t>Rogier van der Weydenstraat</t>
  </si>
  <si>
    <t>5213 CA</t>
  </si>
  <si>
    <t>Kluisstraat</t>
  </si>
  <si>
    <t>5427 EM</t>
  </si>
  <si>
    <t>Dr. Poletlaan</t>
  </si>
  <si>
    <t>5626 ND</t>
  </si>
  <si>
    <t>Newtonbaan</t>
  </si>
  <si>
    <t>3439 NK</t>
  </si>
  <si>
    <t>Nieuwegein</t>
  </si>
  <si>
    <t>Horalaan</t>
  </si>
  <si>
    <t>6717 LX</t>
  </si>
  <si>
    <t>Ede</t>
  </si>
  <si>
    <t xml:space="preserve">Wilhelminalaan </t>
  </si>
  <si>
    <t>3701BG</t>
  </si>
  <si>
    <t>Zeist</t>
  </si>
  <si>
    <t>Valkstraat</t>
  </si>
  <si>
    <t>6135GC</t>
  </si>
  <si>
    <t>Sittard</t>
  </si>
  <si>
    <t>Stichting Leger des Heils Jeugdbescherming en Reclassering</t>
  </si>
  <si>
    <t>Zeehaenkade</t>
  </si>
  <si>
    <t>3526 LC</t>
  </si>
  <si>
    <t>Utrecht</t>
  </si>
  <si>
    <t>Vrouwe Udasingel (postadres)</t>
  </si>
  <si>
    <t>6663 GT</t>
  </si>
  <si>
    <t xml:space="preserve">Passtraat </t>
  </si>
  <si>
    <t>5826 AL</t>
  </si>
  <si>
    <t>Groeningen</t>
  </si>
  <si>
    <t>Kardinaal de Jongstraat</t>
  </si>
  <si>
    <t>5348BG</t>
  </si>
  <si>
    <t>Hogedwarsstraat</t>
  </si>
  <si>
    <t>5261 LX</t>
  </si>
  <si>
    <t>Pastoriestraat</t>
  </si>
  <si>
    <t>5612 EK</t>
  </si>
  <si>
    <t>Kamperfoelistraat</t>
  </si>
  <si>
    <t>5342 CX</t>
  </si>
  <si>
    <t>Postbus</t>
  </si>
  <si>
    <t>6670 AA</t>
  </si>
  <si>
    <t>Zetten</t>
  </si>
  <si>
    <t xml:space="preserve">Stichting Pactum Zuid </t>
  </si>
  <si>
    <t>Mr. de Jonghlaan</t>
  </si>
  <si>
    <t>5753 RR</t>
  </si>
  <si>
    <t>Deurne</t>
  </si>
  <si>
    <t>Industrieweg</t>
  </si>
  <si>
    <t>6541TW</t>
  </si>
  <si>
    <t>Taxandriaweg</t>
  </si>
  <si>
    <t>B2</t>
  </si>
  <si>
    <t>5142 PA</t>
  </si>
  <si>
    <t>Waalwijk</t>
  </si>
  <si>
    <t>Bethaniestraat</t>
  </si>
  <si>
    <t>5211LJ</t>
  </si>
  <si>
    <t>Berkenweg</t>
  </si>
  <si>
    <t>3818 LA</t>
  </si>
  <si>
    <t>Amersfoort</t>
  </si>
  <si>
    <t>Altenaweg</t>
  </si>
  <si>
    <t>5145PC</t>
  </si>
  <si>
    <t>Rillaersebaan</t>
  </si>
  <si>
    <t>5053 EA</t>
  </si>
  <si>
    <t>Goirle</t>
  </si>
  <si>
    <t>Nieuwstraat</t>
  </si>
  <si>
    <t>5691AG</t>
  </si>
  <si>
    <t>Son en Breugel</t>
  </si>
  <si>
    <t>Zuiderzeeweg</t>
  </si>
  <si>
    <t>1095 KJ</t>
  </si>
  <si>
    <t>Boschweg</t>
  </si>
  <si>
    <t>5481 EE</t>
  </si>
  <si>
    <t>postbus</t>
  </si>
  <si>
    <t>5830 AG</t>
  </si>
  <si>
    <t>Vicaris Aertsweg</t>
  </si>
  <si>
    <t>5482 JB</t>
  </si>
  <si>
    <t>Gildekamp</t>
  </si>
  <si>
    <t>5431 SP</t>
  </si>
  <si>
    <t xml:space="preserve">Pater Kustersweg </t>
  </si>
  <si>
    <t>6267 NL</t>
  </si>
  <si>
    <t>Cadier en Keer</t>
  </si>
  <si>
    <t xml:space="preserve">Paardeweide </t>
  </si>
  <si>
    <t>c</t>
  </si>
  <si>
    <t>4824EH</t>
  </si>
  <si>
    <t>5061KJ</t>
  </si>
  <si>
    <t>Oisterwijk</t>
  </si>
  <si>
    <t>Veldweg</t>
  </si>
  <si>
    <t>1102 BP</t>
  </si>
  <si>
    <t>Bijlmerdreef</t>
  </si>
  <si>
    <t xml:space="preserve">Laan van Diepenvoorde </t>
  </si>
  <si>
    <t>5582 LA</t>
  </si>
  <si>
    <t>Waalre</t>
  </si>
  <si>
    <t>Sint Ursula</t>
  </si>
  <si>
    <t>5281HV</t>
  </si>
  <si>
    <t>Straatweg</t>
  </si>
  <si>
    <t>3604 BB</t>
  </si>
  <si>
    <t>Maarssen</t>
  </si>
  <si>
    <t>Benedictuslaan</t>
  </si>
  <si>
    <t>5343 NB</t>
  </si>
  <si>
    <t>Ollandseweg</t>
  </si>
  <si>
    <t>5491 XA</t>
  </si>
  <si>
    <t>Sint Oedenrode</t>
  </si>
  <si>
    <t>Beatrixstraat</t>
  </si>
  <si>
    <t>6031 BB</t>
  </si>
  <si>
    <t>Nederweert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</si>
</sst>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8"/>
      <name val="Calibri"/>
      <family val="2"/>
      <scheme val="minor"/>
    </font>
    <font>
      <i/>
      <sz val="9"/>
      <color rgb="FF002060"/>
      <name val="Arial"/>
      <family val="2"/>
    </font>
    <font>
      <b/>
      <sz val="12"/>
      <color rgb="FF002060"/>
      <name val="Arial"/>
      <family val="2"/>
    </font>
    <font>
      <b/>
      <sz val="10"/>
      <color theme="5"/>
      <name val="Arial"/>
      <family val="2"/>
    </font>
    <font>
      <sz val="10"/>
      <color rgb="FFFF0000"/>
      <name val="Arial"/>
      <family val="2"/>
    </font>
    <font>
      <i/>
      <sz val="10"/>
      <color rgb="FF002060"/>
      <name val="Arial"/>
      <family val="2"/>
    </font>
    <font>
      <i/>
      <sz val="11"/>
      <color theme="0" tint="-0.499984740745262"/>
      <name val="Calibri"/>
      <family val="2"/>
      <scheme val="minor"/>
    </font>
    <font>
      <i/>
      <sz val="10"/>
      <color theme="0" tint="-0.499984740745262"/>
      <name val="Arial"/>
      <family val="2"/>
    </font>
    <font>
      <b/>
      <i/>
      <sz val="10"/>
      <color theme="0"/>
      <name val="Arial"/>
      <family val="2"/>
    </font>
    <font>
      <i/>
      <sz val="11"/>
      <color theme="0"/>
      <name val="Calibri"/>
      <family val="2"/>
      <scheme val="minor"/>
    </font>
    <font>
      <b/>
      <i/>
      <sz val="12"/>
      <color rgb="FF002060"/>
      <name val="Arial"/>
      <family val="2"/>
    </font>
    <font>
      <sz val="10"/>
      <color rgb="FF000000"/>
      <name val="Arial"/>
      <family val="2"/>
    </font>
    <font>
      <sz val="10"/>
      <color rgb="FF002060"/>
      <name val="Arial"/>
      <family val="2"/>
      <charset val="1"/>
    </font>
    <font>
      <b/>
      <sz val="11"/>
      <color rgb="FF002060"/>
      <name val="Arial"/>
      <family val="2"/>
    </font>
    <font>
      <sz val="11"/>
      <color rgb="FF000000"/>
      <name val="Calibri"/>
      <family val="2"/>
    </font>
    <font>
      <b/>
      <sz val="10"/>
      <color rgb="FFFFFFFF"/>
      <name val="Arial"/>
      <family val="2"/>
    </font>
    <font>
      <sz val="11"/>
      <color rgb="FF002060"/>
      <name val="Arial"/>
    </font>
  </fonts>
  <fills count="12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E2EFDA"/>
        <bgColor rgb="FFE2EFDA"/>
      </patternFill>
    </fill>
    <fill>
      <patternFill patternType="solid">
        <fgColor rgb="FFED7D31"/>
        <bgColor rgb="FF000000"/>
      </patternFill>
    </fill>
    <fill>
      <patternFill patternType="solid">
        <fgColor rgb="FFFFFFFF"/>
        <bgColor rgb="FFFCE4D6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9"/>
      </left>
      <right/>
      <top style="thin">
        <color indexed="64"/>
      </top>
      <bottom style="thin">
        <color indexed="64"/>
      </bottom>
      <diagonal/>
    </border>
    <border>
      <left style="thin">
        <color rgb="FF70AD47"/>
      </left>
      <right style="thin">
        <color rgb="FF70AD47"/>
      </right>
      <top style="thin">
        <color rgb="FF70AD47"/>
      </top>
      <bottom style="thin">
        <color rgb="FF70AD47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2" borderId="8" xfId="0" applyFont="1" applyFill="1" applyBorder="1"/>
    <xf numFmtId="0" fontId="4" fillId="0" borderId="0" xfId="0" applyFont="1" applyAlignment="1">
      <alignment horizontal="center"/>
    </xf>
    <xf numFmtId="0" fontId="7" fillId="0" borderId="0" xfId="0" applyFont="1"/>
    <xf numFmtId="0" fontId="4" fillId="0" borderId="8" xfId="0" applyFont="1" applyBorder="1" applyAlignment="1">
      <alignment horizontal="right"/>
    </xf>
    <xf numFmtId="0" fontId="8" fillId="0" borderId="0" xfId="0" applyFont="1"/>
    <xf numFmtId="14" fontId="4" fillId="0" borderId="0" xfId="0" applyNumberFormat="1" applyFont="1" applyAlignment="1">
      <alignment horizontal="left"/>
    </xf>
    <xf numFmtId="49" fontId="2" fillId="2" borderId="8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vertical="center"/>
    </xf>
    <xf numFmtId="0" fontId="9" fillId="0" borderId="0" xfId="0" applyFont="1"/>
    <xf numFmtId="0" fontId="2" fillId="4" borderId="3" xfId="0" applyFont="1" applyFill="1" applyBorder="1"/>
    <xf numFmtId="0" fontId="2" fillId="4" borderId="8" xfId="0" applyFont="1" applyFill="1" applyBorder="1"/>
    <xf numFmtId="0" fontId="2" fillId="4" borderId="6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1" xfId="0" applyFont="1" applyFill="1" applyBorder="1"/>
    <xf numFmtId="0" fontId="2" fillId="3" borderId="12" xfId="0" applyFont="1" applyFill="1" applyBorder="1"/>
    <xf numFmtId="0" fontId="2" fillId="3" borderId="13" xfId="0" applyFont="1" applyFill="1" applyBorder="1"/>
    <xf numFmtId="0" fontId="2" fillId="3" borderId="11" xfId="0" applyFont="1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14" fontId="13" fillId="0" borderId="3" xfId="0" applyNumberFormat="1" applyFont="1" applyBorder="1"/>
    <xf numFmtId="0" fontId="13" fillId="0" borderId="2" xfId="0" applyFont="1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left"/>
    </xf>
    <xf numFmtId="164" fontId="13" fillId="0" borderId="7" xfId="0" applyNumberFormat="1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2" xfId="0" quotePrefix="1" applyFont="1" applyBorder="1" applyAlignment="1">
      <alignment horizontal="right"/>
    </xf>
    <xf numFmtId="0" fontId="13" fillId="0" borderId="9" xfId="0" applyFont="1" applyBorder="1"/>
    <xf numFmtId="0" fontId="13" fillId="0" borderId="9" xfId="0" applyFont="1" applyBorder="1" applyAlignment="1">
      <alignment horizontal="right"/>
    </xf>
    <xf numFmtId="0" fontId="13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14" fontId="13" fillId="0" borderId="9" xfId="0" applyNumberFormat="1" applyFont="1" applyBorder="1"/>
    <xf numFmtId="0" fontId="13" fillId="0" borderId="9" xfId="0" quotePrefix="1" applyFont="1" applyBorder="1" applyAlignment="1">
      <alignment horizontal="right"/>
    </xf>
    <xf numFmtId="14" fontId="13" fillId="0" borderId="2" xfId="0" applyNumberFormat="1" applyFont="1" applyBorder="1"/>
    <xf numFmtId="0" fontId="15" fillId="0" borderId="0" xfId="0" applyFont="1"/>
    <xf numFmtId="0" fontId="16" fillId="0" borderId="0" xfId="0" applyFont="1"/>
    <xf numFmtId="14" fontId="11" fillId="0" borderId="0" xfId="0" applyNumberFormat="1" applyFont="1" applyAlignment="1">
      <alignment horizontal="left"/>
    </xf>
    <xf numFmtId="0" fontId="14" fillId="5" borderId="8" xfId="0" applyFont="1" applyFill="1" applyBorder="1"/>
    <xf numFmtId="0" fontId="14" fillId="5" borderId="3" xfId="0" applyFont="1" applyFill="1" applyBorder="1"/>
    <xf numFmtId="0" fontId="14" fillId="5" borderId="8" xfId="0" applyFont="1" applyFill="1" applyBorder="1" applyAlignment="1">
      <alignment horizontal="left"/>
    </xf>
    <xf numFmtId="0" fontId="14" fillId="5" borderId="6" xfId="0" applyFont="1" applyFill="1" applyBorder="1" applyAlignment="1">
      <alignment horizontal="left"/>
    </xf>
    <xf numFmtId="0" fontId="17" fillId="0" borderId="0" xfId="0" applyFont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left"/>
    </xf>
    <xf numFmtId="0" fontId="18" fillId="0" borderId="0" xfId="0" applyFont="1"/>
    <xf numFmtId="0" fontId="20" fillId="0" borderId="0" xfId="0" applyFont="1"/>
    <xf numFmtId="0" fontId="4" fillId="7" borderId="16" xfId="0" applyFont="1" applyFill="1" applyBorder="1"/>
    <xf numFmtId="0" fontId="4" fillId="0" borderId="16" xfId="0" applyFont="1" applyBorder="1"/>
    <xf numFmtId="0" fontId="4" fillId="0" borderId="16" xfId="0" applyFont="1" applyBorder="1" applyAlignment="1">
      <alignment horizontal="right"/>
    </xf>
    <xf numFmtId="0" fontId="4" fillId="7" borderId="0" xfId="0" applyFont="1" applyFill="1"/>
    <xf numFmtId="0" fontId="21" fillId="8" borderId="1" xfId="0" applyFont="1" applyFill="1" applyBorder="1"/>
    <xf numFmtId="0" fontId="4" fillId="9" borderId="1" xfId="0" applyFont="1" applyFill="1" applyBorder="1"/>
    <xf numFmtId="0" fontId="4" fillId="9" borderId="3" xfId="0" applyFont="1" applyFill="1" applyBorder="1"/>
    <xf numFmtId="0" fontId="4" fillId="10" borderId="1" xfId="0" applyFont="1" applyFill="1" applyBorder="1"/>
    <xf numFmtId="0" fontId="4" fillId="10" borderId="3" xfId="0" applyFont="1" applyFill="1" applyBorder="1"/>
    <xf numFmtId="0" fontId="4" fillId="11" borderId="0" xfId="0" applyFont="1" applyFill="1"/>
    <xf numFmtId="0" fontId="18" fillId="11" borderId="0" xfId="0" applyFont="1" applyFill="1"/>
    <xf numFmtId="0" fontId="4" fillId="10" borderId="3" xfId="0" applyFont="1" applyFill="1" applyBorder="1" applyAlignment="1">
      <alignment horizontal="right"/>
    </xf>
    <xf numFmtId="0" fontId="4" fillId="0" borderId="1" xfId="0" applyFont="1" applyBorder="1"/>
    <xf numFmtId="0" fontId="4" fillId="9" borderId="14" xfId="0" applyFont="1" applyFill="1" applyBorder="1"/>
    <xf numFmtId="0" fontId="4" fillId="10" borderId="5" xfId="0" applyFont="1" applyFill="1" applyBorder="1"/>
    <xf numFmtId="0" fontId="4" fillId="0" borderId="3" xfId="0" applyFont="1" applyBorder="1" applyAlignment="1">
      <alignment horizontal="right"/>
    </xf>
    <xf numFmtId="0" fontId="4" fillId="0" borderId="3" xfId="0" applyFont="1" applyBorder="1"/>
    <xf numFmtId="0" fontId="4" fillId="0" borderId="3" xfId="0" applyFont="1" applyBorder="1" applyAlignment="1">
      <alignment horizontal="left"/>
    </xf>
    <xf numFmtId="0" fontId="22" fillId="11" borderId="3" xfId="0" quotePrefix="1" applyFont="1" applyFill="1" applyBorder="1"/>
    <xf numFmtId="0" fontId="4" fillId="0" borderId="0" xfId="0" applyFont="1" applyBorder="1"/>
    <xf numFmtId="0" fontId="19" fillId="6" borderId="15" xfId="0" applyFont="1" applyFill="1" applyBorder="1" applyAlignment="1">
      <alignment horizontal="center"/>
    </xf>
    <xf numFmtId="0" fontId="19" fillId="6" borderId="7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7" borderId="0" xfId="0" applyFont="1" applyFill="1" applyBorder="1"/>
    <xf numFmtId="0" fontId="21" fillId="8" borderId="1" xfId="0" applyFont="1" applyFill="1" applyBorder="1" applyAlignment="1"/>
    <xf numFmtId="0" fontId="21" fillId="8" borderId="1" xfId="0" applyFont="1" applyFill="1" applyBorder="1" applyAlignment="1">
      <alignment horizontal="right"/>
    </xf>
    <xf numFmtId="0" fontId="4" fillId="9" borderId="3" xfId="0" applyFont="1" applyFill="1" applyBorder="1" applyAlignment="1">
      <alignment horizontal="right"/>
    </xf>
    <xf numFmtId="0" fontId="4" fillId="10" borderId="5" xfId="0" applyFont="1" applyFill="1" applyBorder="1" applyAlignment="1">
      <alignment horizontal="right"/>
    </xf>
    <xf numFmtId="0" fontId="4" fillId="9" borderId="17" xfId="0" applyFont="1" applyFill="1" applyBorder="1" applyAlignment="1">
      <alignment horizontal="right"/>
    </xf>
    <xf numFmtId="0" fontId="4" fillId="9" borderId="3" xfId="0" applyFont="1" applyFill="1" applyBorder="1" applyAlignment="1">
      <alignment horizontal="left"/>
    </xf>
    <xf numFmtId="0" fontId="4" fillId="10" borderId="3" xfId="0" applyFont="1" applyFill="1" applyBorder="1" applyAlignment="1">
      <alignment horizontal="left"/>
    </xf>
    <xf numFmtId="0" fontId="4" fillId="10" borderId="5" xfId="0" applyFont="1" applyFill="1" applyBorder="1" applyAlignment="1">
      <alignment horizontal="left"/>
    </xf>
    <xf numFmtId="0" fontId="4" fillId="9" borderId="14" xfId="0" applyFont="1" applyFill="1" applyBorder="1" applyAlignment="1">
      <alignment horizontal="left"/>
    </xf>
  </cellXfs>
  <cellStyles count="2">
    <cellStyle name="Standaard" xfId="0" builtinId="0"/>
    <cellStyle name="Valuta 2" xfId="1" xr:uid="{25030F51-5E5B-41AD-94D1-4DC01769194E}"/>
  </cellStyles>
  <dxfs count="47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rgb="FF0070C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rgb="FF00808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841562</xdr:colOff>
      <xdr:row>0</xdr:row>
      <xdr:rowOff>84044</xdr:rowOff>
    </xdr:from>
    <xdr:to>
      <xdr:col>8</xdr:col>
      <xdr:colOff>2467651</xdr:colOff>
      <xdr:row>3</xdr:row>
      <xdr:rowOff>100169</xdr:rowOff>
    </xdr:to>
    <xdr:pic>
      <xdr:nvPicPr>
        <xdr:cNvPr id="2" name="Afbeelding 1" descr="C:\Users\josh\OneDrive - Gemeente 's-Hertogenbosch\Afbeeldingen\Logo outlook.png">
          <a:extLst>
            <a:ext uri="{FF2B5EF4-FFF2-40B4-BE49-F238E27FC236}">
              <a16:creationId xmlns:a16="http://schemas.microsoft.com/office/drawing/2014/main" id="{3B7D4CBF-756A-4215-B40D-49BF5845F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9180" y="84044"/>
          <a:ext cx="3329383" cy="5315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252942</xdr:colOff>
      <xdr:row>0</xdr:row>
      <xdr:rowOff>186267</xdr:rowOff>
    </xdr:from>
    <xdr:to>
      <xdr:col>6</xdr:col>
      <xdr:colOff>3582698</xdr:colOff>
      <xdr:row>3</xdr:row>
      <xdr:rowOff>145242</xdr:rowOff>
    </xdr:to>
    <xdr:pic>
      <xdr:nvPicPr>
        <xdr:cNvPr id="2" name="Afbeelding 1" descr="C:\Users\josh\OneDrive - Gemeente 's-Hertogenbosch\Afbeeldingen\Logo outlook.png">
          <a:extLst>
            <a:ext uri="{FF2B5EF4-FFF2-40B4-BE49-F238E27FC236}">
              <a16:creationId xmlns:a16="http://schemas.microsoft.com/office/drawing/2014/main" id="{EEBC1A84-8B7E-4F7B-803A-512727D60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7109" y="186267"/>
          <a:ext cx="3329756" cy="5410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2724150</xdr:colOff>
      <xdr:row>0</xdr:row>
      <xdr:rowOff>95250</xdr:rowOff>
    </xdr:from>
    <xdr:to>
      <xdr:col>5</xdr:col>
      <xdr:colOff>297631</xdr:colOff>
      <xdr:row>3</xdr:row>
      <xdr:rowOff>149475</xdr:rowOff>
    </xdr:to>
    <xdr:pic>
      <xdr:nvPicPr>
        <xdr:cNvPr id="2" name="Afbeelding 1" descr="C:\Users\josh\OneDrive - Gemeente 's-Hertogenbosch\Afbeeldingen\Logo outlook.png">
          <a:extLst>
            <a:ext uri="{FF2B5EF4-FFF2-40B4-BE49-F238E27FC236}">
              <a16:creationId xmlns:a16="http://schemas.microsoft.com/office/drawing/2014/main" id="{2ED77576-586A-4673-8598-DDA7AF0B6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5250"/>
          <a:ext cx="3326581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218514</xdr:colOff>
      <xdr:row>0</xdr:row>
      <xdr:rowOff>103094</xdr:rowOff>
    </xdr:from>
    <xdr:to>
      <xdr:col>7</xdr:col>
      <xdr:colOff>1147596</xdr:colOff>
      <xdr:row>3</xdr:row>
      <xdr:rowOff>119219</xdr:rowOff>
    </xdr:to>
    <xdr:pic>
      <xdr:nvPicPr>
        <xdr:cNvPr id="2" name="Afbeelding 1" descr="C:\Users\josh\OneDrive - Gemeente 's-Hertogenbosch\Afbeeldingen\Logo outlook.png">
          <a:extLst>
            <a:ext uri="{FF2B5EF4-FFF2-40B4-BE49-F238E27FC236}">
              <a16:creationId xmlns:a16="http://schemas.microsoft.com/office/drawing/2014/main" id="{1E55144B-0435-4737-BAE8-1D5FEEE00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0779" y="103094"/>
          <a:ext cx="3327141" cy="5315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D5D79E7-494C-408D-9B72-E13302ADFE73}" name="Tabel4" displayName="Tabel4" ref="B6:I731" totalsRowShown="0" dataDxfId="45" headerRowBorderDxfId="46" tableBorderDxfId="44">
  <autoFilter ref="B6:I731" xr:uid="{BA610CE5-7415-44F2-8777-81DF3522D747}"/>
  <sortState xmlns:xlrd2="http://schemas.microsoft.com/office/spreadsheetml/2017/richdata2" ref="B7:I731">
    <sortCondition ref="C6:C731"/>
  </sortState>
  <tableColumns count="8">
    <tableColumn id="1" xr3:uid="{660E4D03-7C3A-4BF2-AF66-C47B07F6848F}" name="AGB code" dataDxfId="43"/>
    <tableColumn id="2" xr3:uid="{F2E0F9AD-8A42-4FAB-AAEF-6CDB70DE9A5E}" name="Naam aanbieder" dataDxfId="42"/>
    <tableColumn id="4" xr3:uid="{6AB4727F-E237-44CA-B289-5ACAE4536F42}" name="Categorie" dataDxfId="41"/>
    <tableColumn id="5" xr3:uid="{510A4F83-D266-458B-9377-EE19596750DB}" name="Perceel" dataDxfId="40"/>
    <tableColumn id="6" xr3:uid="{557AE0F0-3884-40F2-8626-FAD312DDC203}" name="Product" dataDxfId="39"/>
    <tableColumn id="7" xr3:uid="{232193A0-8F5F-4BBA-8E7E-6C0094C2C0DF}" name="Productcode" dataDxfId="38"/>
    <tableColumn id="8" xr3:uid="{5A4EF0B8-A8F1-43F7-A404-276BB211B000}" name="Eenheid" dataDxfId="37"/>
    <tableColumn id="9" xr3:uid="{48A59CA2-C4E7-4ED8-98DD-2F4C47F97D2C}" name="Frequentie" dataDxfId="36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AB4814B-7844-428A-873A-6986C1C975B7}" name="Tabel5" displayName="Tabel5" ref="B6:G235" totalsRowShown="0" headerRowDxfId="35" dataDxfId="33" headerRowBorderDxfId="34" tableBorderDxfId="32" totalsRowBorderDxfId="31">
  <autoFilter ref="B6:G235" xr:uid="{7EF415B0-E030-45D0-90AF-CB822763EDC9}"/>
  <sortState xmlns:xlrd2="http://schemas.microsoft.com/office/spreadsheetml/2017/richdata2" ref="B7:G235">
    <sortCondition descending="1" ref="B6:B235"/>
  </sortState>
  <tableColumns count="6">
    <tableColumn id="6" xr3:uid="{06626A3B-D833-4DE0-9873-B95414A11C64}" name="Datum wijziging" dataDxfId="30"/>
    <tableColumn id="1" xr3:uid="{05016FF5-3775-4102-82FE-A8490AC4165E}" name="Naam aanbieder" dataDxfId="29"/>
    <tableColumn id="2" xr3:uid="{76C5D5FA-EDF7-4C2B-9C0D-8D801A388348}" name="AGB code" dataDxfId="28"/>
    <tableColumn id="3" xr3:uid="{F56159B1-99A1-420D-9B88-537EA1413A95}" name="Type wijziging" dataDxfId="27"/>
    <tableColumn id="4" xr3:uid="{1114632A-C6D8-4401-AC72-3CECA1FAA9D0}" name="Toelichting" dataDxfId="26"/>
    <tableColumn id="5" xr3:uid="{0015C003-ECD7-479B-AA8A-5F23CF12BDF3}" name="Wordt" dataDxfId="25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B49A45-BEF9-4507-B7DB-FEB3A061E9BF}" name="Tabel1" displayName="Tabel1" ref="G11:J47" totalsRowShown="0" headerRowDxfId="24" headerRowBorderDxfId="23" tableBorderDxfId="22" totalsRowBorderDxfId="21">
  <autoFilter ref="G11:J47" xr:uid="{21B49A45-BEF9-4507-B7DB-FEB3A061E9BF}"/>
  <sortState xmlns:xlrd2="http://schemas.microsoft.com/office/spreadsheetml/2017/richdata2" ref="G12:J47">
    <sortCondition ref="G11:G47"/>
  </sortState>
  <tableColumns count="4">
    <tableColumn id="1" xr3:uid="{AE74AF1D-6648-4EF5-96AC-AF9850921037}" name="Naam aanbieder" dataDxfId="20"/>
    <tableColumn id="2" xr3:uid="{47032033-8B32-407F-AE5D-36A904823D68}" name="AGB code" dataDxfId="19"/>
    <tableColumn id="3" xr3:uid="{2400C950-5886-4E7A-A46B-63550F4AB488}" name="Product" dataDxfId="18"/>
    <tableColumn id="4" xr3:uid="{EA85F3A8-D720-4098-BFE0-B24F54387974}" name="Productcode" dataDxfId="17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EB400EE-56BD-4E44-BB8F-C299D2143345}" name="Tabel2" displayName="Tabel2" ref="B11:E21" totalsRowShown="0" headerRowDxfId="16" headerRowBorderDxfId="15" tableBorderDxfId="14" totalsRowBorderDxfId="13">
  <autoFilter ref="B11:E21" xr:uid="{9EB400EE-56BD-4E44-BB8F-C299D2143345}"/>
  <tableColumns count="4">
    <tableColumn id="1" xr3:uid="{11CBC8A8-F577-4498-B3E0-55B5716F46CB}" name="Naam aanbieder" dataDxfId="12"/>
    <tableColumn id="2" xr3:uid="{56BBDD5A-90EC-4209-BB4F-B21DAF32678B}" name="AGB code 2021" dataDxfId="11"/>
    <tableColumn id="3" xr3:uid="{B356AF4E-A7BF-4306-A741-AB06C03EC4BB}" name="Gecontracteerd 2021" dataDxfId="10"/>
    <tableColumn id="4" xr3:uid="{14DE5182-8BAC-4B97-A935-42416CE6B742}" name="Gecontracteerd 2022" dataDxfId="9"/>
  </tableColumns>
  <tableStyleInfo name="TableStyleLight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4BA2D1E-A1F1-4242-9E3E-0DF47C426179}" name="Tabel6" displayName="Tabel6" ref="L11:O211" totalsRowShown="0" headerRowDxfId="8" dataDxfId="6" headerRowBorderDxfId="7" tableBorderDxfId="5">
  <autoFilter ref="L11:O211" xr:uid="{94BA2D1E-A1F1-4242-9E3E-0DF47C426179}">
    <filterColumn colId="3">
      <filters>
        <filter val="45A63"/>
      </filters>
    </filterColumn>
  </autoFilter>
  <tableColumns count="4">
    <tableColumn id="1" xr3:uid="{29C47DC0-72B9-4BF3-A5B2-ECF6D3728946}" name="Naam aanbieder" dataDxfId="4"/>
    <tableColumn id="2" xr3:uid="{481AB00B-308F-4701-8702-4DBAC2A8F3AB}" name="AGB code" dataDxfId="3">
      <calculatedColumnFormula>VLOOKUP(Tabel6[[#This Row],[Naam aanbieder]],Contactgegevens!B:C,2,FALSE)</calculatedColumnFormula>
    </tableColumn>
    <tableColumn id="3" xr3:uid="{F2DFB4EA-649A-4E4A-96C9-780D0BF64ED3}" name="Product" dataDxfId="2"/>
    <tableColumn id="4" xr3:uid="{F5ACFF7A-8655-4928-96E7-8179B3425CCE}" name="Productcode" dataDxfId="1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A3103-C8DC-4384-AD34-7AC85C27C11E}">
  <dimension ref="B2:I734"/>
  <sheetViews>
    <sheetView showGridLines="0" tabSelected="1" zoomScale="85" zoomScaleNormal="85" workbookViewId="0">
      <selection activeCell="C14" sqref="C14"/>
    </sheetView>
  </sheetViews>
  <sheetFormatPr defaultColWidth="9.140625" defaultRowHeight="12.75" x14ac:dyDescent="0.2"/>
  <cols>
    <col min="1" max="1" width="9.140625" style="3"/>
    <col min="2" max="2" width="12.28515625" style="3" customWidth="1"/>
    <col min="3" max="3" width="52.7109375" style="3" bestFit="1" customWidth="1"/>
    <col min="4" max="4" width="12" style="3" customWidth="1"/>
    <col min="5" max="5" width="41" style="3" bestFit="1" customWidth="1"/>
    <col min="6" max="6" width="67.7109375" style="3" bestFit="1" customWidth="1"/>
    <col min="7" max="7" width="14.7109375" style="7" bestFit="1" customWidth="1"/>
    <col min="8" max="8" width="10.7109375" style="8" bestFit="1" customWidth="1"/>
    <col min="9" max="9" width="38.28515625" style="8" customWidth="1"/>
    <col min="10" max="16384" width="9.140625" style="3"/>
  </cols>
  <sheetData>
    <row r="2" spans="2:9" ht="15.75" x14ac:dyDescent="0.25">
      <c r="B2" s="13" t="s">
        <v>68</v>
      </c>
    </row>
    <row r="3" spans="2:9" x14ac:dyDescent="0.2">
      <c r="B3" s="4" t="s">
        <v>0</v>
      </c>
    </row>
    <row r="4" spans="2:9" x14ac:dyDescent="0.2">
      <c r="B4" s="14">
        <v>44835</v>
      </c>
      <c r="C4" s="18"/>
    </row>
    <row r="6" spans="2:9" x14ac:dyDescent="0.2">
      <c r="B6" s="15" t="s">
        <v>3</v>
      </c>
      <c r="C6" s="9" t="s">
        <v>2</v>
      </c>
      <c r="D6" s="9" t="s">
        <v>69</v>
      </c>
      <c r="E6" s="9" t="s">
        <v>70</v>
      </c>
      <c r="F6" s="9" t="s">
        <v>71</v>
      </c>
      <c r="G6" s="17" t="s">
        <v>72</v>
      </c>
      <c r="H6" s="16" t="s">
        <v>73</v>
      </c>
      <c r="I6" s="16" t="s">
        <v>74</v>
      </c>
    </row>
    <row r="7" spans="2:9" x14ac:dyDescent="0.2">
      <c r="B7" s="60">
        <v>73732944</v>
      </c>
      <c r="C7" s="60" t="s">
        <v>46</v>
      </c>
      <c r="D7" s="60" t="s">
        <v>76</v>
      </c>
      <c r="E7" s="4" t="s">
        <v>77</v>
      </c>
      <c r="F7" s="4" t="s">
        <v>78</v>
      </c>
      <c r="G7" s="6" t="s">
        <v>79</v>
      </c>
      <c r="H7" s="4" t="s">
        <v>80</v>
      </c>
      <c r="I7" s="4" t="s">
        <v>81</v>
      </c>
    </row>
    <row r="8" spans="2:9" x14ac:dyDescent="0.2">
      <c r="B8" s="62">
        <v>73732944</v>
      </c>
      <c r="C8" s="61" t="s">
        <v>46</v>
      </c>
      <c r="D8" s="61" t="s">
        <v>76</v>
      </c>
      <c r="E8" s="4" t="s">
        <v>82</v>
      </c>
      <c r="F8" s="4" t="s">
        <v>82</v>
      </c>
      <c r="G8" s="6" t="s">
        <v>83</v>
      </c>
      <c r="H8" s="5" t="s">
        <v>80</v>
      </c>
      <c r="I8" s="58" t="s">
        <v>81</v>
      </c>
    </row>
    <row r="9" spans="2:9" x14ac:dyDescent="0.2">
      <c r="B9" s="62">
        <v>73732944</v>
      </c>
      <c r="C9" s="61" t="s">
        <v>46</v>
      </c>
      <c r="D9" s="61" t="s">
        <v>76</v>
      </c>
      <c r="E9" s="4" t="s">
        <v>84</v>
      </c>
      <c r="F9" s="4" t="s">
        <v>84</v>
      </c>
      <c r="G9" s="6" t="s">
        <v>85</v>
      </c>
      <c r="H9" s="5" t="s">
        <v>86</v>
      </c>
      <c r="I9" s="58" t="s">
        <v>81</v>
      </c>
    </row>
    <row r="10" spans="2:9" x14ac:dyDescent="0.2">
      <c r="B10" s="62">
        <v>73732944</v>
      </c>
      <c r="C10" s="61" t="s">
        <v>46</v>
      </c>
      <c r="D10" s="61" t="s">
        <v>76</v>
      </c>
      <c r="E10" s="4" t="s">
        <v>87</v>
      </c>
      <c r="F10" s="4" t="s">
        <v>87</v>
      </c>
      <c r="G10" s="6" t="s">
        <v>88</v>
      </c>
      <c r="H10" s="5" t="s">
        <v>86</v>
      </c>
      <c r="I10" s="58" t="s">
        <v>81</v>
      </c>
    </row>
    <row r="11" spans="2:9" x14ac:dyDescent="0.2">
      <c r="B11" s="62">
        <v>73732944</v>
      </c>
      <c r="C11" s="61" t="s">
        <v>46</v>
      </c>
      <c r="D11" s="61" t="s">
        <v>76</v>
      </c>
      <c r="E11" s="4" t="s">
        <v>89</v>
      </c>
      <c r="F11" s="4" t="s">
        <v>90</v>
      </c>
      <c r="G11" s="6" t="s">
        <v>91</v>
      </c>
      <c r="H11" s="5" t="s">
        <v>92</v>
      </c>
      <c r="I11" s="58" t="s">
        <v>81</v>
      </c>
    </row>
    <row r="12" spans="2:9" x14ac:dyDescent="0.2">
      <c r="B12" s="62">
        <v>73732944</v>
      </c>
      <c r="C12" s="61" t="s">
        <v>46</v>
      </c>
      <c r="D12" s="61" t="s">
        <v>76</v>
      </c>
      <c r="E12" s="61" t="s">
        <v>89</v>
      </c>
      <c r="F12" s="4" t="s">
        <v>93</v>
      </c>
      <c r="G12" s="6" t="s">
        <v>94</v>
      </c>
      <c r="H12" s="5" t="s">
        <v>86</v>
      </c>
      <c r="I12" s="58" t="s">
        <v>81</v>
      </c>
    </row>
    <row r="13" spans="2:9" s="28" customFormat="1" x14ac:dyDescent="0.2">
      <c r="B13" s="62">
        <v>22220266</v>
      </c>
      <c r="C13" s="61" t="s">
        <v>95</v>
      </c>
      <c r="D13" s="61" t="s">
        <v>76</v>
      </c>
      <c r="E13" s="61" t="s">
        <v>96</v>
      </c>
      <c r="F13" s="4" t="s">
        <v>96</v>
      </c>
      <c r="G13" s="6" t="s">
        <v>97</v>
      </c>
      <c r="H13" s="5" t="s">
        <v>80</v>
      </c>
      <c r="I13" s="58" t="s">
        <v>81</v>
      </c>
    </row>
    <row r="14" spans="2:9" s="28" customFormat="1" x14ac:dyDescent="0.2">
      <c r="B14" s="62">
        <v>98104952</v>
      </c>
      <c r="C14" s="61" t="s">
        <v>337</v>
      </c>
      <c r="D14" s="61" t="s">
        <v>76</v>
      </c>
      <c r="E14" s="4" t="s">
        <v>82</v>
      </c>
      <c r="F14" s="4" t="s">
        <v>82</v>
      </c>
      <c r="G14" s="6" t="s">
        <v>83</v>
      </c>
      <c r="H14" s="5" t="s">
        <v>80</v>
      </c>
      <c r="I14" s="5" t="s">
        <v>81</v>
      </c>
    </row>
    <row r="15" spans="2:9" s="28" customFormat="1" x14ac:dyDescent="0.2">
      <c r="B15" s="62">
        <v>75751853</v>
      </c>
      <c r="C15" s="61" t="s">
        <v>98</v>
      </c>
      <c r="D15" s="61" t="s">
        <v>76</v>
      </c>
      <c r="E15" s="4" t="s">
        <v>77</v>
      </c>
      <c r="F15" s="4" t="s">
        <v>78</v>
      </c>
      <c r="G15" s="6" t="s">
        <v>79</v>
      </c>
      <c r="H15" s="5" t="s">
        <v>80</v>
      </c>
      <c r="I15" s="58" t="s">
        <v>81</v>
      </c>
    </row>
    <row r="16" spans="2:9" x14ac:dyDescent="0.2">
      <c r="B16" s="62">
        <v>75751853</v>
      </c>
      <c r="C16" s="61" t="s">
        <v>98</v>
      </c>
      <c r="D16" s="61" t="s">
        <v>76</v>
      </c>
      <c r="E16" s="4" t="s">
        <v>82</v>
      </c>
      <c r="F16" s="4" t="s">
        <v>82</v>
      </c>
      <c r="G16" s="6" t="s">
        <v>83</v>
      </c>
      <c r="H16" s="5" t="s">
        <v>80</v>
      </c>
      <c r="I16" s="58" t="s">
        <v>81</v>
      </c>
    </row>
    <row r="17" spans="2:9" x14ac:dyDescent="0.2">
      <c r="B17" s="62">
        <v>75751853</v>
      </c>
      <c r="C17" s="61" t="s">
        <v>98</v>
      </c>
      <c r="D17" s="61" t="s">
        <v>76</v>
      </c>
      <c r="E17" s="4" t="s">
        <v>84</v>
      </c>
      <c r="F17" s="4" t="s">
        <v>84</v>
      </c>
      <c r="G17" s="6" t="s">
        <v>85</v>
      </c>
      <c r="H17" s="5" t="s">
        <v>86</v>
      </c>
      <c r="I17" s="58" t="s">
        <v>81</v>
      </c>
    </row>
    <row r="18" spans="2:9" x14ac:dyDescent="0.2">
      <c r="B18" s="62">
        <v>75751853</v>
      </c>
      <c r="C18" s="61" t="s">
        <v>98</v>
      </c>
      <c r="D18" s="61" t="s">
        <v>76</v>
      </c>
      <c r="E18" s="4" t="s">
        <v>87</v>
      </c>
      <c r="F18" s="4" t="s">
        <v>87</v>
      </c>
      <c r="G18" s="6" t="s">
        <v>88</v>
      </c>
      <c r="H18" s="5" t="s">
        <v>86</v>
      </c>
      <c r="I18" s="58" t="s">
        <v>81</v>
      </c>
    </row>
    <row r="19" spans="2:9" x14ac:dyDescent="0.2">
      <c r="B19" s="62">
        <v>75751853</v>
      </c>
      <c r="C19" s="61" t="s">
        <v>98</v>
      </c>
      <c r="D19" s="61" t="s">
        <v>76</v>
      </c>
      <c r="E19" s="4" t="s">
        <v>99</v>
      </c>
      <c r="F19" s="4" t="s">
        <v>100</v>
      </c>
      <c r="G19" s="6" t="s">
        <v>101</v>
      </c>
      <c r="H19" s="5" t="s">
        <v>80</v>
      </c>
      <c r="I19" s="58" t="s">
        <v>81</v>
      </c>
    </row>
    <row r="20" spans="2:9" x14ac:dyDescent="0.2">
      <c r="B20" s="62">
        <v>75751853</v>
      </c>
      <c r="C20" s="61" t="s">
        <v>98</v>
      </c>
      <c r="D20" s="61" t="s">
        <v>76</v>
      </c>
      <c r="E20" s="4" t="s">
        <v>102</v>
      </c>
      <c r="F20" s="4" t="s">
        <v>103</v>
      </c>
      <c r="G20" s="6">
        <v>54001</v>
      </c>
      <c r="H20" s="5" t="s">
        <v>80</v>
      </c>
      <c r="I20" s="58" t="s">
        <v>81</v>
      </c>
    </row>
    <row r="21" spans="2:9" x14ac:dyDescent="0.2">
      <c r="B21" s="2">
        <v>75751853</v>
      </c>
      <c r="C21" s="61" t="s">
        <v>98</v>
      </c>
      <c r="D21" s="61" t="s">
        <v>76</v>
      </c>
      <c r="E21" s="4" t="s">
        <v>96</v>
      </c>
      <c r="F21" s="4" t="s">
        <v>96</v>
      </c>
      <c r="G21" s="6" t="s">
        <v>97</v>
      </c>
      <c r="H21" s="5" t="s">
        <v>80</v>
      </c>
      <c r="I21" s="58" t="s">
        <v>81</v>
      </c>
    </row>
    <row r="22" spans="2:9" x14ac:dyDescent="0.2">
      <c r="B22" s="2">
        <v>75751853</v>
      </c>
      <c r="C22" s="61" t="s">
        <v>98</v>
      </c>
      <c r="D22" s="61" t="s">
        <v>76</v>
      </c>
      <c r="E22" s="4" t="s">
        <v>104</v>
      </c>
      <c r="F22" s="4" t="s">
        <v>104</v>
      </c>
      <c r="G22" s="6" t="s">
        <v>105</v>
      </c>
      <c r="H22" s="5" t="s">
        <v>80</v>
      </c>
      <c r="I22" s="58" t="s">
        <v>81</v>
      </c>
    </row>
    <row r="23" spans="2:9" x14ac:dyDescent="0.2">
      <c r="B23" s="12">
        <v>75751853</v>
      </c>
      <c r="C23" s="61" t="s">
        <v>98</v>
      </c>
      <c r="D23" s="61" t="s">
        <v>76</v>
      </c>
      <c r="E23" s="4" t="s">
        <v>106</v>
      </c>
      <c r="F23" s="4" t="s">
        <v>106</v>
      </c>
      <c r="G23" s="6" t="s">
        <v>107</v>
      </c>
      <c r="H23" s="5" t="s">
        <v>80</v>
      </c>
      <c r="I23" s="58" t="s">
        <v>81</v>
      </c>
    </row>
    <row r="24" spans="2:9" x14ac:dyDescent="0.2">
      <c r="B24" s="6">
        <v>75751853</v>
      </c>
      <c r="C24" s="4" t="s">
        <v>98</v>
      </c>
      <c r="D24" s="4" t="s">
        <v>76</v>
      </c>
      <c r="E24" s="4" t="s">
        <v>89</v>
      </c>
      <c r="F24" s="4" t="s">
        <v>90</v>
      </c>
      <c r="G24" s="6" t="s">
        <v>91</v>
      </c>
      <c r="H24" s="5" t="s">
        <v>92</v>
      </c>
      <c r="I24" s="58" t="s">
        <v>81</v>
      </c>
    </row>
    <row r="25" spans="2:9" x14ac:dyDescent="0.2">
      <c r="B25" s="88">
        <v>75751853</v>
      </c>
      <c r="C25" s="79" t="s">
        <v>98</v>
      </c>
      <c r="D25" s="79" t="s">
        <v>76</v>
      </c>
      <c r="E25" s="4" t="s">
        <v>89</v>
      </c>
      <c r="F25" s="4" t="s">
        <v>93</v>
      </c>
      <c r="G25" s="6" t="s">
        <v>94</v>
      </c>
      <c r="H25" s="5" t="s">
        <v>86</v>
      </c>
      <c r="I25" s="58" t="s">
        <v>81</v>
      </c>
    </row>
    <row r="26" spans="2:9" x14ac:dyDescent="0.2">
      <c r="B26" s="6">
        <v>98099087</v>
      </c>
      <c r="C26" s="4" t="s">
        <v>14</v>
      </c>
      <c r="D26" s="4" t="s">
        <v>76</v>
      </c>
      <c r="E26" s="4" t="s">
        <v>82</v>
      </c>
      <c r="F26" s="4" t="s">
        <v>82</v>
      </c>
      <c r="G26" s="6" t="s">
        <v>83</v>
      </c>
      <c r="H26" s="5" t="s">
        <v>80</v>
      </c>
      <c r="I26" s="58" t="s">
        <v>81</v>
      </c>
    </row>
    <row r="27" spans="2:9" s="28" customFormat="1" x14ac:dyDescent="0.2">
      <c r="B27" s="6">
        <v>98099087</v>
      </c>
      <c r="C27" s="4" t="s">
        <v>14</v>
      </c>
      <c r="D27" s="4" t="s">
        <v>76</v>
      </c>
      <c r="E27" s="4" t="s">
        <v>87</v>
      </c>
      <c r="F27" s="4" t="s">
        <v>87</v>
      </c>
      <c r="G27" s="6" t="s">
        <v>88</v>
      </c>
      <c r="H27" s="5" t="s">
        <v>86</v>
      </c>
      <c r="I27" s="58" t="s">
        <v>81</v>
      </c>
    </row>
    <row r="28" spans="2:9" s="28" customFormat="1" x14ac:dyDescent="0.2">
      <c r="B28" s="6">
        <v>98099087</v>
      </c>
      <c r="C28" s="4" t="s">
        <v>14</v>
      </c>
      <c r="D28" s="4" t="s">
        <v>76</v>
      </c>
      <c r="E28" s="4" t="s">
        <v>102</v>
      </c>
      <c r="F28" s="4" t="s">
        <v>108</v>
      </c>
      <c r="G28" s="6" t="s">
        <v>109</v>
      </c>
      <c r="H28" s="5" t="s">
        <v>80</v>
      </c>
      <c r="I28" s="58" t="s">
        <v>81</v>
      </c>
    </row>
    <row r="29" spans="2:9" x14ac:dyDescent="0.2">
      <c r="B29" s="88">
        <v>94063456</v>
      </c>
      <c r="C29" s="79" t="s">
        <v>110</v>
      </c>
      <c r="D29" s="79" t="s">
        <v>76</v>
      </c>
      <c r="E29" s="4" t="s">
        <v>99</v>
      </c>
      <c r="F29" s="4" t="s">
        <v>100</v>
      </c>
      <c r="G29" s="6" t="s">
        <v>101</v>
      </c>
      <c r="H29" s="5" t="s">
        <v>80</v>
      </c>
      <c r="I29" s="58" t="s">
        <v>81</v>
      </c>
    </row>
    <row r="30" spans="2:9" x14ac:dyDescent="0.2">
      <c r="B30" s="6">
        <v>94063456</v>
      </c>
      <c r="C30" s="4" t="s">
        <v>110</v>
      </c>
      <c r="D30" s="4" t="s">
        <v>76</v>
      </c>
      <c r="E30" s="4" t="s">
        <v>102</v>
      </c>
      <c r="F30" s="4" t="s">
        <v>103</v>
      </c>
      <c r="G30" s="6">
        <v>54001</v>
      </c>
      <c r="H30" s="5" t="s">
        <v>80</v>
      </c>
      <c r="I30" s="58" t="s">
        <v>81</v>
      </c>
    </row>
    <row r="31" spans="2:9" x14ac:dyDescent="0.2">
      <c r="B31" s="79">
        <v>94066363</v>
      </c>
      <c r="C31" s="79" t="s">
        <v>25</v>
      </c>
      <c r="D31" s="79" t="s">
        <v>76</v>
      </c>
      <c r="E31" s="4" t="s">
        <v>99</v>
      </c>
      <c r="F31" s="4" t="s">
        <v>100</v>
      </c>
      <c r="G31" s="6" t="s">
        <v>101</v>
      </c>
      <c r="H31" s="4" t="s">
        <v>80</v>
      </c>
      <c r="I31" s="4" t="s">
        <v>81</v>
      </c>
    </row>
    <row r="32" spans="2:9" x14ac:dyDescent="0.2">
      <c r="B32" s="4">
        <v>94066363</v>
      </c>
      <c r="C32" s="4" t="s">
        <v>25</v>
      </c>
      <c r="D32" s="4" t="s">
        <v>76</v>
      </c>
      <c r="E32" s="4" t="s">
        <v>102</v>
      </c>
      <c r="F32" s="4" t="s">
        <v>103</v>
      </c>
      <c r="G32" s="6">
        <v>54001</v>
      </c>
      <c r="H32" s="4" t="s">
        <v>80</v>
      </c>
      <c r="I32" s="4" t="s">
        <v>81</v>
      </c>
    </row>
    <row r="33" spans="2:9" x14ac:dyDescent="0.2">
      <c r="B33" s="4">
        <v>94066363</v>
      </c>
      <c r="C33" s="4" t="s">
        <v>25</v>
      </c>
      <c r="D33" s="4" t="s">
        <v>76</v>
      </c>
      <c r="E33" s="4" t="s">
        <v>106</v>
      </c>
      <c r="F33" s="4" t="s">
        <v>106</v>
      </c>
      <c r="G33" s="6" t="s">
        <v>107</v>
      </c>
      <c r="H33" s="4" t="s">
        <v>80</v>
      </c>
      <c r="I33" s="4" t="s">
        <v>81</v>
      </c>
    </row>
    <row r="34" spans="2:9" s="28" customFormat="1" x14ac:dyDescent="0.2">
      <c r="B34" s="6">
        <v>98103745</v>
      </c>
      <c r="C34" s="4" t="s">
        <v>38</v>
      </c>
      <c r="D34" s="4" t="s">
        <v>111</v>
      </c>
      <c r="E34" s="4" t="s">
        <v>112</v>
      </c>
      <c r="F34" s="4" t="s">
        <v>113</v>
      </c>
      <c r="G34" s="6" t="s">
        <v>114</v>
      </c>
      <c r="H34" s="5" t="s">
        <v>92</v>
      </c>
      <c r="I34" s="5" t="s">
        <v>115</v>
      </c>
    </row>
    <row r="35" spans="2:9" x14ac:dyDescent="0.2">
      <c r="B35" s="6">
        <v>98103745</v>
      </c>
      <c r="C35" s="4" t="s">
        <v>38</v>
      </c>
      <c r="D35" s="4" t="s">
        <v>111</v>
      </c>
      <c r="E35" s="4" t="s">
        <v>112</v>
      </c>
      <c r="F35" s="4" t="s">
        <v>116</v>
      </c>
      <c r="G35" s="6" t="s">
        <v>117</v>
      </c>
      <c r="H35" s="5" t="s">
        <v>92</v>
      </c>
      <c r="I35" s="5" t="s">
        <v>115</v>
      </c>
    </row>
    <row r="36" spans="2:9" x14ac:dyDescent="0.2">
      <c r="B36" s="6">
        <v>73730810</v>
      </c>
      <c r="C36" s="4" t="s">
        <v>118</v>
      </c>
      <c r="D36" s="4" t="s">
        <v>76</v>
      </c>
      <c r="E36" s="4" t="s">
        <v>82</v>
      </c>
      <c r="F36" s="4" t="s">
        <v>82</v>
      </c>
      <c r="G36" s="6" t="s">
        <v>83</v>
      </c>
      <c r="H36" s="5" t="s">
        <v>80</v>
      </c>
      <c r="I36" s="58" t="s">
        <v>81</v>
      </c>
    </row>
    <row r="37" spans="2:9" s="28" customFormat="1" x14ac:dyDescent="0.2">
      <c r="B37" s="88">
        <v>94055382</v>
      </c>
      <c r="C37" s="79" t="s">
        <v>119</v>
      </c>
      <c r="D37" s="79" t="s">
        <v>76</v>
      </c>
      <c r="E37" s="4" t="s">
        <v>77</v>
      </c>
      <c r="F37" s="4" t="s">
        <v>78</v>
      </c>
      <c r="G37" s="6" t="s">
        <v>79</v>
      </c>
      <c r="H37" s="5" t="s">
        <v>80</v>
      </c>
      <c r="I37" s="58" t="s">
        <v>81</v>
      </c>
    </row>
    <row r="38" spans="2:9" x14ac:dyDescent="0.2">
      <c r="B38" s="6">
        <v>94055382</v>
      </c>
      <c r="C38" s="4" t="s">
        <v>119</v>
      </c>
      <c r="D38" s="4" t="s">
        <v>76</v>
      </c>
      <c r="E38" s="4" t="s">
        <v>82</v>
      </c>
      <c r="F38" s="4" t="s">
        <v>82</v>
      </c>
      <c r="G38" s="6" t="s">
        <v>83</v>
      </c>
      <c r="H38" s="5" t="s">
        <v>80</v>
      </c>
      <c r="I38" s="58" t="s">
        <v>81</v>
      </c>
    </row>
    <row r="39" spans="2:9" x14ac:dyDescent="0.2">
      <c r="B39" s="12">
        <v>94055382</v>
      </c>
      <c r="C39" s="61" t="s">
        <v>119</v>
      </c>
      <c r="D39" s="61" t="s">
        <v>76</v>
      </c>
      <c r="E39" s="4" t="s">
        <v>120</v>
      </c>
      <c r="F39" s="4" t="s">
        <v>123</v>
      </c>
      <c r="G39" s="6" t="s">
        <v>124</v>
      </c>
      <c r="H39" s="5" t="s">
        <v>80</v>
      </c>
      <c r="I39" s="58" t="s">
        <v>81</v>
      </c>
    </row>
    <row r="40" spans="2:9" x14ac:dyDescent="0.2">
      <c r="B40" s="2">
        <v>94055382</v>
      </c>
      <c r="C40" s="61" t="s">
        <v>119</v>
      </c>
      <c r="D40" s="61" t="s">
        <v>76</v>
      </c>
      <c r="E40" s="4" t="s">
        <v>120</v>
      </c>
      <c r="F40" s="4" t="s">
        <v>121</v>
      </c>
      <c r="G40" s="6" t="s">
        <v>122</v>
      </c>
      <c r="H40" s="5" t="s">
        <v>80</v>
      </c>
      <c r="I40" s="58" t="s">
        <v>81</v>
      </c>
    </row>
    <row r="41" spans="2:9" x14ac:dyDescent="0.2">
      <c r="B41" s="12">
        <v>94055382</v>
      </c>
      <c r="C41" s="61" t="s">
        <v>119</v>
      </c>
      <c r="D41" s="61" t="s">
        <v>76</v>
      </c>
      <c r="E41" s="4" t="s">
        <v>99</v>
      </c>
      <c r="F41" s="4" t="s">
        <v>100</v>
      </c>
      <c r="G41" s="6" t="s">
        <v>101</v>
      </c>
      <c r="H41" s="5" t="s">
        <v>80</v>
      </c>
      <c r="I41" s="58" t="s">
        <v>81</v>
      </c>
    </row>
    <row r="42" spans="2:9" x14ac:dyDescent="0.2">
      <c r="B42" s="2">
        <v>94055382</v>
      </c>
      <c r="C42" s="61" t="s">
        <v>119</v>
      </c>
      <c r="D42" s="61" t="s">
        <v>76</v>
      </c>
      <c r="E42" s="4" t="s">
        <v>102</v>
      </c>
      <c r="F42" s="4" t="s">
        <v>103</v>
      </c>
      <c r="G42" s="6">
        <v>54001</v>
      </c>
      <c r="H42" s="5" t="s">
        <v>80</v>
      </c>
      <c r="I42" s="58" t="s">
        <v>81</v>
      </c>
    </row>
    <row r="43" spans="2:9" x14ac:dyDescent="0.2">
      <c r="B43" s="12">
        <v>94055382</v>
      </c>
      <c r="C43" s="61" t="s">
        <v>119</v>
      </c>
      <c r="D43" s="61" t="s">
        <v>76</v>
      </c>
      <c r="E43" s="4" t="s">
        <v>104</v>
      </c>
      <c r="F43" s="4" t="s">
        <v>104</v>
      </c>
      <c r="G43" s="6" t="s">
        <v>105</v>
      </c>
      <c r="H43" s="5" t="s">
        <v>80</v>
      </c>
      <c r="I43" s="58" t="s">
        <v>81</v>
      </c>
    </row>
    <row r="44" spans="2:9" x14ac:dyDescent="0.2">
      <c r="B44" s="2">
        <v>94055382</v>
      </c>
      <c r="C44" s="61" t="s">
        <v>119</v>
      </c>
      <c r="D44" s="61" t="s">
        <v>76</v>
      </c>
      <c r="E44" s="4" t="s">
        <v>106</v>
      </c>
      <c r="F44" s="4" t="s">
        <v>106</v>
      </c>
      <c r="G44" s="6" t="s">
        <v>107</v>
      </c>
      <c r="H44" s="5" t="s">
        <v>80</v>
      </c>
      <c r="I44" s="58" t="s">
        <v>81</v>
      </c>
    </row>
    <row r="45" spans="2:9" x14ac:dyDescent="0.2">
      <c r="B45" s="12">
        <v>98102481</v>
      </c>
      <c r="C45" s="61" t="s">
        <v>125</v>
      </c>
      <c r="D45" s="61" t="s">
        <v>76</v>
      </c>
      <c r="E45" s="4" t="s">
        <v>77</v>
      </c>
      <c r="F45" s="4" t="s">
        <v>78</v>
      </c>
      <c r="G45" s="6" t="s">
        <v>79</v>
      </c>
      <c r="H45" s="5" t="s">
        <v>80</v>
      </c>
      <c r="I45" s="58" t="s">
        <v>81</v>
      </c>
    </row>
    <row r="46" spans="2:9" x14ac:dyDescent="0.2">
      <c r="B46" s="2">
        <v>98102481</v>
      </c>
      <c r="C46" s="61" t="s">
        <v>125</v>
      </c>
      <c r="D46" s="61" t="s">
        <v>76</v>
      </c>
      <c r="E46" s="4" t="s">
        <v>82</v>
      </c>
      <c r="F46" s="4" t="s">
        <v>82</v>
      </c>
      <c r="G46" s="6" t="s">
        <v>83</v>
      </c>
      <c r="H46" s="5" t="s">
        <v>80</v>
      </c>
      <c r="I46" s="58" t="s">
        <v>81</v>
      </c>
    </row>
    <row r="47" spans="2:9" x14ac:dyDescent="0.2">
      <c r="B47" s="12">
        <v>98102481</v>
      </c>
      <c r="C47" s="61" t="s">
        <v>125</v>
      </c>
      <c r="D47" s="61" t="s">
        <v>76</v>
      </c>
      <c r="E47" s="4" t="s">
        <v>84</v>
      </c>
      <c r="F47" s="4" t="s">
        <v>84</v>
      </c>
      <c r="G47" s="6" t="s">
        <v>85</v>
      </c>
      <c r="H47" s="5" t="s">
        <v>86</v>
      </c>
      <c r="I47" s="58" t="s">
        <v>81</v>
      </c>
    </row>
    <row r="48" spans="2:9" x14ac:dyDescent="0.2">
      <c r="B48" s="12">
        <v>98102481</v>
      </c>
      <c r="C48" s="61" t="s">
        <v>125</v>
      </c>
      <c r="D48" s="79" t="s">
        <v>76</v>
      </c>
      <c r="E48" s="4" t="s">
        <v>87</v>
      </c>
      <c r="F48" s="4" t="s">
        <v>87</v>
      </c>
      <c r="G48" s="6" t="s">
        <v>88</v>
      </c>
      <c r="H48" s="5" t="s">
        <v>86</v>
      </c>
      <c r="I48" s="58" t="s">
        <v>81</v>
      </c>
    </row>
    <row r="49" spans="2:9" x14ac:dyDescent="0.2">
      <c r="B49" s="2">
        <v>98102481</v>
      </c>
      <c r="C49" s="61" t="s">
        <v>125</v>
      </c>
      <c r="D49" s="61" t="s">
        <v>76</v>
      </c>
      <c r="E49" s="4" t="s">
        <v>89</v>
      </c>
      <c r="F49" s="4" t="s">
        <v>90</v>
      </c>
      <c r="G49" s="6" t="s">
        <v>91</v>
      </c>
      <c r="H49" s="5" t="s">
        <v>92</v>
      </c>
      <c r="I49" s="58" t="s">
        <v>81</v>
      </c>
    </row>
    <row r="50" spans="2:9" x14ac:dyDescent="0.2">
      <c r="B50" s="12">
        <v>98102481</v>
      </c>
      <c r="C50" s="61" t="s">
        <v>125</v>
      </c>
      <c r="D50" s="61" t="s">
        <v>76</v>
      </c>
      <c r="E50" s="4" t="s">
        <v>89</v>
      </c>
      <c r="F50" s="4" t="s">
        <v>93</v>
      </c>
      <c r="G50" s="6" t="s">
        <v>94</v>
      </c>
      <c r="H50" s="5" t="s">
        <v>86</v>
      </c>
      <c r="I50" s="58" t="s">
        <v>81</v>
      </c>
    </row>
    <row r="51" spans="2:9" x14ac:dyDescent="0.2">
      <c r="B51" s="2">
        <v>94002763</v>
      </c>
      <c r="C51" s="61" t="s">
        <v>126</v>
      </c>
      <c r="D51" s="61" t="s">
        <v>76</v>
      </c>
      <c r="E51" s="4" t="s">
        <v>99</v>
      </c>
      <c r="F51" s="4" t="s">
        <v>100</v>
      </c>
      <c r="G51" s="6" t="s">
        <v>101</v>
      </c>
      <c r="H51" s="5" t="s">
        <v>80</v>
      </c>
      <c r="I51" s="58" t="s">
        <v>81</v>
      </c>
    </row>
    <row r="52" spans="2:9" s="28" customFormat="1" x14ac:dyDescent="0.2">
      <c r="B52" s="12">
        <v>94002763</v>
      </c>
      <c r="C52" s="61" t="s">
        <v>126</v>
      </c>
      <c r="D52" s="61" t="s">
        <v>76</v>
      </c>
      <c r="E52" s="4" t="s">
        <v>104</v>
      </c>
      <c r="F52" s="4" t="s">
        <v>104</v>
      </c>
      <c r="G52" s="6" t="s">
        <v>105</v>
      </c>
      <c r="H52" s="5" t="s">
        <v>80</v>
      </c>
      <c r="I52" s="58" t="s">
        <v>81</v>
      </c>
    </row>
    <row r="53" spans="2:9" x14ac:dyDescent="0.2">
      <c r="B53" s="2">
        <v>73732705</v>
      </c>
      <c r="C53" s="61" t="s">
        <v>127</v>
      </c>
      <c r="D53" s="61" t="s">
        <v>76</v>
      </c>
      <c r="E53" s="4" t="s">
        <v>82</v>
      </c>
      <c r="F53" s="4" t="s">
        <v>82</v>
      </c>
      <c r="G53" s="6" t="s">
        <v>83</v>
      </c>
      <c r="H53" s="5" t="s">
        <v>80</v>
      </c>
      <c r="I53" s="58" t="s">
        <v>81</v>
      </c>
    </row>
    <row r="54" spans="2:9" s="28" customFormat="1" x14ac:dyDescent="0.2">
      <c r="B54" s="12">
        <v>73732705</v>
      </c>
      <c r="C54" s="61" t="s">
        <v>127</v>
      </c>
      <c r="D54" s="61" t="s">
        <v>76</v>
      </c>
      <c r="E54" s="79" t="s">
        <v>99</v>
      </c>
      <c r="F54" s="4" t="s">
        <v>100</v>
      </c>
      <c r="G54" s="6" t="s">
        <v>101</v>
      </c>
      <c r="H54" s="5" t="s">
        <v>80</v>
      </c>
      <c r="I54" s="58" t="s">
        <v>81</v>
      </c>
    </row>
    <row r="55" spans="2:9" x14ac:dyDescent="0.2">
      <c r="B55" s="2">
        <v>73732705</v>
      </c>
      <c r="C55" s="61" t="s">
        <v>127</v>
      </c>
      <c r="D55" s="61" t="s">
        <v>76</v>
      </c>
      <c r="E55" s="4" t="s">
        <v>102</v>
      </c>
      <c r="F55" s="4" t="s">
        <v>103</v>
      </c>
      <c r="G55" s="6">
        <v>54001</v>
      </c>
      <c r="H55" s="5" t="s">
        <v>80</v>
      </c>
      <c r="I55" s="58" t="s">
        <v>81</v>
      </c>
    </row>
    <row r="56" spans="2:9" x14ac:dyDescent="0.2">
      <c r="B56" s="2">
        <v>73732705</v>
      </c>
      <c r="C56" s="61" t="s">
        <v>127</v>
      </c>
      <c r="D56" s="61" t="s">
        <v>76</v>
      </c>
      <c r="E56" s="4" t="s">
        <v>104</v>
      </c>
      <c r="F56" s="4" t="s">
        <v>104</v>
      </c>
      <c r="G56" s="6" t="s">
        <v>105</v>
      </c>
      <c r="H56" s="5" t="s">
        <v>80</v>
      </c>
      <c r="I56" s="58" t="s">
        <v>81</v>
      </c>
    </row>
    <row r="57" spans="2:9" x14ac:dyDescent="0.2">
      <c r="B57" s="88">
        <v>73732705</v>
      </c>
      <c r="C57" s="79" t="s">
        <v>127</v>
      </c>
      <c r="D57" s="79" t="s">
        <v>76</v>
      </c>
      <c r="E57" s="4" t="s">
        <v>106</v>
      </c>
      <c r="F57" s="4" t="s">
        <v>106</v>
      </c>
      <c r="G57" s="6" t="s">
        <v>107</v>
      </c>
      <c r="H57" s="5" t="s">
        <v>80</v>
      </c>
      <c r="I57" s="58" t="s">
        <v>81</v>
      </c>
    </row>
    <row r="58" spans="2:9" x14ac:dyDescent="0.2">
      <c r="B58" s="88">
        <v>73732855</v>
      </c>
      <c r="C58" s="79" t="s">
        <v>128</v>
      </c>
      <c r="D58" s="79" t="s">
        <v>76</v>
      </c>
      <c r="E58" s="4" t="s">
        <v>77</v>
      </c>
      <c r="F58" s="4" t="s">
        <v>78</v>
      </c>
      <c r="G58" s="6" t="s">
        <v>79</v>
      </c>
      <c r="H58" s="5" t="s">
        <v>80</v>
      </c>
      <c r="I58" s="58" t="s">
        <v>81</v>
      </c>
    </row>
    <row r="59" spans="2:9" x14ac:dyDescent="0.2">
      <c r="B59" s="6">
        <v>73732855</v>
      </c>
      <c r="C59" s="4" t="s">
        <v>128</v>
      </c>
      <c r="D59" s="4" t="s">
        <v>76</v>
      </c>
      <c r="E59" s="4" t="s">
        <v>82</v>
      </c>
      <c r="F59" s="4" t="s">
        <v>82</v>
      </c>
      <c r="G59" s="6" t="s">
        <v>83</v>
      </c>
      <c r="H59" s="5" t="s">
        <v>80</v>
      </c>
      <c r="I59" s="58" t="s">
        <v>81</v>
      </c>
    </row>
    <row r="60" spans="2:9" x14ac:dyDescent="0.2">
      <c r="B60" s="6">
        <v>73732855</v>
      </c>
      <c r="C60" s="4" t="s">
        <v>128</v>
      </c>
      <c r="D60" s="4" t="s">
        <v>111</v>
      </c>
      <c r="E60" s="4" t="s">
        <v>129</v>
      </c>
      <c r="F60" s="4" t="s">
        <v>130</v>
      </c>
      <c r="G60" s="6" t="s">
        <v>131</v>
      </c>
      <c r="H60" s="5" t="s">
        <v>132</v>
      </c>
      <c r="I60" s="5" t="s">
        <v>133</v>
      </c>
    </row>
    <row r="61" spans="2:9" x14ac:dyDescent="0.2">
      <c r="B61" s="6">
        <v>73732855</v>
      </c>
      <c r="C61" s="4" t="s">
        <v>128</v>
      </c>
      <c r="D61" s="4" t="s">
        <v>111</v>
      </c>
      <c r="E61" s="4" t="s">
        <v>129</v>
      </c>
      <c r="F61" s="4" t="s">
        <v>134</v>
      </c>
      <c r="G61" s="6" t="s">
        <v>135</v>
      </c>
      <c r="H61" s="5" t="s">
        <v>132</v>
      </c>
      <c r="I61" s="5" t="s">
        <v>133</v>
      </c>
    </row>
    <row r="62" spans="2:9" x14ac:dyDescent="0.2">
      <c r="B62" s="6">
        <v>73732855</v>
      </c>
      <c r="C62" s="4" t="s">
        <v>128</v>
      </c>
      <c r="D62" s="4" t="s">
        <v>76</v>
      </c>
      <c r="E62" s="4" t="s">
        <v>84</v>
      </c>
      <c r="F62" s="4" t="s">
        <v>84</v>
      </c>
      <c r="G62" s="6" t="s">
        <v>85</v>
      </c>
      <c r="H62" s="5" t="s">
        <v>86</v>
      </c>
      <c r="I62" s="58" t="s">
        <v>81</v>
      </c>
    </row>
    <row r="63" spans="2:9" x14ac:dyDescent="0.2">
      <c r="B63" s="6">
        <v>73732855</v>
      </c>
      <c r="C63" s="4" t="s">
        <v>128</v>
      </c>
      <c r="D63" s="4" t="s">
        <v>111</v>
      </c>
      <c r="E63" s="4" t="s">
        <v>136</v>
      </c>
      <c r="F63" s="4" t="s">
        <v>137</v>
      </c>
      <c r="G63" s="6" t="s">
        <v>138</v>
      </c>
      <c r="H63" s="5" t="s">
        <v>86</v>
      </c>
      <c r="I63" s="58" t="s">
        <v>81</v>
      </c>
    </row>
    <row r="64" spans="2:9" x14ac:dyDescent="0.2">
      <c r="B64" s="6">
        <v>73732855</v>
      </c>
      <c r="C64" s="4" t="s">
        <v>128</v>
      </c>
      <c r="D64" s="4" t="s">
        <v>76</v>
      </c>
      <c r="E64" s="4" t="s">
        <v>87</v>
      </c>
      <c r="F64" s="4" t="s">
        <v>87</v>
      </c>
      <c r="G64" s="6" t="s">
        <v>88</v>
      </c>
      <c r="H64" s="5" t="s">
        <v>86</v>
      </c>
      <c r="I64" s="58" t="s">
        <v>81</v>
      </c>
    </row>
    <row r="65" spans="2:9" x14ac:dyDescent="0.2">
      <c r="B65" s="88">
        <v>73732855</v>
      </c>
      <c r="C65" s="79" t="s">
        <v>128</v>
      </c>
      <c r="D65" s="79" t="s">
        <v>76</v>
      </c>
      <c r="E65" s="79" t="s">
        <v>99</v>
      </c>
      <c r="F65" s="4" t="s">
        <v>100</v>
      </c>
      <c r="G65" s="6" t="s">
        <v>101</v>
      </c>
      <c r="H65" s="5" t="s">
        <v>80</v>
      </c>
      <c r="I65" s="58" t="s">
        <v>81</v>
      </c>
    </row>
    <row r="66" spans="2:9" x14ac:dyDescent="0.2">
      <c r="B66" s="6">
        <v>73732855</v>
      </c>
      <c r="C66" s="4" t="s">
        <v>128</v>
      </c>
      <c r="D66" s="4" t="s">
        <v>76</v>
      </c>
      <c r="E66" s="4" t="s">
        <v>102</v>
      </c>
      <c r="F66" s="4" t="s">
        <v>108</v>
      </c>
      <c r="G66" s="6" t="s">
        <v>109</v>
      </c>
      <c r="H66" s="4" t="s">
        <v>80</v>
      </c>
      <c r="I66" s="4" t="s">
        <v>81</v>
      </c>
    </row>
    <row r="67" spans="2:9" x14ac:dyDescent="0.2">
      <c r="B67" s="6">
        <v>73732855</v>
      </c>
      <c r="C67" s="4" t="s">
        <v>128</v>
      </c>
      <c r="D67" s="4" t="s">
        <v>76</v>
      </c>
      <c r="E67" s="4" t="s">
        <v>96</v>
      </c>
      <c r="F67" s="4" t="s">
        <v>96</v>
      </c>
      <c r="G67" s="6" t="s">
        <v>97</v>
      </c>
      <c r="H67" s="5" t="s">
        <v>80</v>
      </c>
      <c r="I67" s="58" t="s">
        <v>81</v>
      </c>
    </row>
    <row r="68" spans="2:9" x14ac:dyDescent="0.2">
      <c r="B68" s="6">
        <v>73732855</v>
      </c>
      <c r="C68" s="4" t="s">
        <v>128</v>
      </c>
      <c r="D68" s="4" t="s">
        <v>111</v>
      </c>
      <c r="E68" s="4" t="s">
        <v>139</v>
      </c>
      <c r="F68" s="4" t="s">
        <v>140</v>
      </c>
      <c r="G68" s="6" t="s">
        <v>141</v>
      </c>
      <c r="H68" s="5" t="s">
        <v>132</v>
      </c>
      <c r="I68" s="58" t="s">
        <v>81</v>
      </c>
    </row>
    <row r="69" spans="2:9" x14ac:dyDescent="0.2">
      <c r="B69" s="6">
        <v>73732855</v>
      </c>
      <c r="C69" s="4" t="s">
        <v>128</v>
      </c>
      <c r="D69" s="4" t="s">
        <v>76</v>
      </c>
      <c r="E69" s="4" t="s">
        <v>104</v>
      </c>
      <c r="F69" s="4" t="s">
        <v>104</v>
      </c>
      <c r="G69" s="6" t="s">
        <v>105</v>
      </c>
      <c r="H69" s="5" t="s">
        <v>80</v>
      </c>
      <c r="I69" s="58" t="s">
        <v>81</v>
      </c>
    </row>
    <row r="70" spans="2:9" x14ac:dyDescent="0.2">
      <c r="B70" s="6">
        <v>73732855</v>
      </c>
      <c r="C70" s="4" t="s">
        <v>128</v>
      </c>
      <c r="D70" s="4" t="s">
        <v>76</v>
      </c>
      <c r="E70" s="4" t="s">
        <v>106</v>
      </c>
      <c r="F70" s="4" t="s">
        <v>106</v>
      </c>
      <c r="G70" s="6" t="s">
        <v>107</v>
      </c>
      <c r="H70" s="5" t="s">
        <v>80</v>
      </c>
      <c r="I70" s="58" t="s">
        <v>81</v>
      </c>
    </row>
    <row r="71" spans="2:9" x14ac:dyDescent="0.2">
      <c r="B71" s="6">
        <v>73732855</v>
      </c>
      <c r="C71" s="4" t="s">
        <v>128</v>
      </c>
      <c r="D71" s="4" t="s">
        <v>111</v>
      </c>
      <c r="E71" s="4" t="s">
        <v>142</v>
      </c>
      <c r="F71" s="4" t="s">
        <v>143</v>
      </c>
      <c r="G71" s="6" t="s">
        <v>144</v>
      </c>
      <c r="H71" s="5" t="s">
        <v>92</v>
      </c>
      <c r="I71" s="5" t="s">
        <v>115</v>
      </c>
    </row>
    <row r="72" spans="2:9" x14ac:dyDescent="0.2">
      <c r="B72" s="88">
        <v>94002707</v>
      </c>
      <c r="C72" s="79" t="s">
        <v>145</v>
      </c>
      <c r="D72" s="79" t="s">
        <v>76</v>
      </c>
      <c r="E72" s="4" t="s">
        <v>99</v>
      </c>
      <c r="F72" s="4" t="s">
        <v>100</v>
      </c>
      <c r="G72" s="6" t="s">
        <v>101</v>
      </c>
      <c r="H72" s="5" t="s">
        <v>80</v>
      </c>
      <c r="I72" s="58" t="s">
        <v>81</v>
      </c>
    </row>
    <row r="73" spans="2:9" x14ac:dyDescent="0.2">
      <c r="B73" s="6">
        <v>94002707</v>
      </c>
      <c r="C73" s="4" t="s">
        <v>145</v>
      </c>
      <c r="D73" s="4" t="s">
        <v>76</v>
      </c>
      <c r="E73" s="4" t="s">
        <v>102</v>
      </c>
      <c r="F73" s="4" t="s">
        <v>103</v>
      </c>
      <c r="G73" s="6">
        <v>54001</v>
      </c>
      <c r="H73" s="5" t="s">
        <v>80</v>
      </c>
      <c r="I73" s="58" t="s">
        <v>81</v>
      </c>
    </row>
    <row r="74" spans="2:9" x14ac:dyDescent="0.2">
      <c r="B74" s="88">
        <v>94057819</v>
      </c>
      <c r="C74" s="79" t="s">
        <v>146</v>
      </c>
      <c r="D74" s="79" t="s">
        <v>76</v>
      </c>
      <c r="E74" s="4" t="s">
        <v>99</v>
      </c>
      <c r="F74" s="4" t="s">
        <v>100</v>
      </c>
      <c r="G74" s="6" t="s">
        <v>101</v>
      </c>
      <c r="H74" s="5" t="s">
        <v>80</v>
      </c>
      <c r="I74" s="58" t="s">
        <v>81</v>
      </c>
    </row>
    <row r="75" spans="2:9" x14ac:dyDescent="0.2">
      <c r="B75" s="79">
        <v>94004092</v>
      </c>
      <c r="C75" s="79" t="s">
        <v>18</v>
      </c>
      <c r="D75" s="79" t="s">
        <v>76</v>
      </c>
      <c r="E75" s="4" t="s">
        <v>99</v>
      </c>
      <c r="F75" s="4" t="s">
        <v>100</v>
      </c>
      <c r="G75" s="6" t="s">
        <v>101</v>
      </c>
      <c r="H75" s="4" t="s">
        <v>80</v>
      </c>
      <c r="I75" s="4" t="s">
        <v>81</v>
      </c>
    </row>
    <row r="76" spans="2:9" x14ac:dyDescent="0.2">
      <c r="B76" s="88">
        <v>98101574</v>
      </c>
      <c r="C76" s="79" t="s">
        <v>147</v>
      </c>
      <c r="D76" s="79" t="s">
        <v>76</v>
      </c>
      <c r="E76" s="79" t="s">
        <v>77</v>
      </c>
      <c r="F76" s="4" t="s">
        <v>78</v>
      </c>
      <c r="G76" s="6" t="s">
        <v>79</v>
      </c>
      <c r="H76" s="5" t="s">
        <v>80</v>
      </c>
      <c r="I76" s="58" t="s">
        <v>81</v>
      </c>
    </row>
    <row r="77" spans="2:9" x14ac:dyDescent="0.2">
      <c r="B77" s="6">
        <v>98101574</v>
      </c>
      <c r="C77" s="4" t="s">
        <v>147</v>
      </c>
      <c r="D77" s="4" t="s">
        <v>76</v>
      </c>
      <c r="E77" s="4" t="s">
        <v>82</v>
      </c>
      <c r="F77" s="4" t="s">
        <v>82</v>
      </c>
      <c r="G77" s="6" t="s">
        <v>83</v>
      </c>
      <c r="H77" s="5" t="s">
        <v>80</v>
      </c>
      <c r="I77" s="58" t="s">
        <v>81</v>
      </c>
    </row>
    <row r="78" spans="2:9" x14ac:dyDescent="0.2">
      <c r="B78" s="89">
        <v>98104327</v>
      </c>
      <c r="C78" s="89" t="s">
        <v>148</v>
      </c>
      <c r="D78" s="79" t="s">
        <v>76</v>
      </c>
      <c r="E78" s="79" t="s">
        <v>77</v>
      </c>
      <c r="F78" s="4" t="s">
        <v>78</v>
      </c>
      <c r="G78" s="6" t="s">
        <v>79</v>
      </c>
      <c r="H78" s="4" t="s">
        <v>80</v>
      </c>
      <c r="I78" s="4" t="s">
        <v>81</v>
      </c>
    </row>
    <row r="79" spans="2:9" x14ac:dyDescent="0.2">
      <c r="B79" s="63">
        <v>98104327</v>
      </c>
      <c r="C79" s="63" t="s">
        <v>148</v>
      </c>
      <c r="D79" s="63" t="s">
        <v>76</v>
      </c>
      <c r="E79" s="4" t="s">
        <v>82</v>
      </c>
      <c r="F79" s="4" t="s">
        <v>82</v>
      </c>
      <c r="G79" s="6" t="s">
        <v>83</v>
      </c>
      <c r="H79" s="4" t="s">
        <v>80</v>
      </c>
      <c r="I79" s="4" t="s">
        <v>81</v>
      </c>
    </row>
    <row r="80" spans="2:9" x14ac:dyDescent="0.2">
      <c r="B80" s="6">
        <v>94063301</v>
      </c>
      <c r="C80" s="4" t="s">
        <v>64</v>
      </c>
      <c r="D80" s="4" t="s">
        <v>76</v>
      </c>
      <c r="E80" s="4" t="s">
        <v>120</v>
      </c>
      <c r="F80" s="4" t="s">
        <v>123</v>
      </c>
      <c r="G80" s="6" t="s">
        <v>124</v>
      </c>
      <c r="H80" s="5" t="s">
        <v>80</v>
      </c>
      <c r="I80" s="58" t="s">
        <v>81</v>
      </c>
    </row>
    <row r="81" spans="2:9" x14ac:dyDescent="0.2">
      <c r="B81" s="6">
        <v>94063301</v>
      </c>
      <c r="C81" s="4" t="s">
        <v>64</v>
      </c>
      <c r="D81" s="4" t="s">
        <v>76</v>
      </c>
      <c r="E81" s="4" t="s">
        <v>120</v>
      </c>
      <c r="F81" s="4" t="s">
        <v>121</v>
      </c>
      <c r="G81" s="6" t="s">
        <v>122</v>
      </c>
      <c r="H81" s="5" t="s">
        <v>80</v>
      </c>
      <c r="I81" s="58" t="s">
        <v>81</v>
      </c>
    </row>
    <row r="82" spans="2:9" x14ac:dyDescent="0.2">
      <c r="B82" s="88">
        <v>94063301</v>
      </c>
      <c r="C82" s="79" t="s">
        <v>64</v>
      </c>
      <c r="D82" s="79" t="s">
        <v>76</v>
      </c>
      <c r="E82" s="4" t="s">
        <v>99</v>
      </c>
      <c r="F82" s="4" t="s">
        <v>100</v>
      </c>
      <c r="G82" s="6" t="s">
        <v>101</v>
      </c>
      <c r="H82" s="5" t="s">
        <v>80</v>
      </c>
      <c r="I82" s="58" t="s">
        <v>81</v>
      </c>
    </row>
    <row r="83" spans="2:9" x14ac:dyDescent="0.2">
      <c r="B83" s="88">
        <v>75751408</v>
      </c>
      <c r="C83" s="79" t="s">
        <v>149</v>
      </c>
      <c r="D83" s="79" t="s">
        <v>76</v>
      </c>
      <c r="E83" s="4" t="s">
        <v>77</v>
      </c>
      <c r="F83" s="4" t="s">
        <v>78</v>
      </c>
      <c r="G83" s="6" t="s">
        <v>79</v>
      </c>
      <c r="H83" s="5" t="s">
        <v>80</v>
      </c>
      <c r="I83" s="58" t="s">
        <v>81</v>
      </c>
    </row>
    <row r="84" spans="2:9" x14ac:dyDescent="0.2">
      <c r="B84" s="6">
        <v>75751408</v>
      </c>
      <c r="C84" s="4" t="s">
        <v>149</v>
      </c>
      <c r="D84" s="4" t="s">
        <v>76</v>
      </c>
      <c r="E84" s="4" t="s">
        <v>82</v>
      </c>
      <c r="F84" s="4" t="s">
        <v>82</v>
      </c>
      <c r="G84" s="6" t="s">
        <v>83</v>
      </c>
      <c r="H84" s="5" t="s">
        <v>80</v>
      </c>
      <c r="I84" s="58" t="s">
        <v>81</v>
      </c>
    </row>
    <row r="85" spans="2:9" x14ac:dyDescent="0.2">
      <c r="B85" s="6">
        <v>75751408</v>
      </c>
      <c r="C85" s="4" t="s">
        <v>149</v>
      </c>
      <c r="D85" s="4" t="s">
        <v>76</v>
      </c>
      <c r="E85" s="4" t="s">
        <v>84</v>
      </c>
      <c r="F85" s="4" t="s">
        <v>84</v>
      </c>
      <c r="G85" s="6" t="s">
        <v>85</v>
      </c>
      <c r="H85" s="5" t="s">
        <v>86</v>
      </c>
      <c r="I85" s="58" t="s">
        <v>81</v>
      </c>
    </row>
    <row r="86" spans="2:9" x14ac:dyDescent="0.2">
      <c r="B86" s="6">
        <v>75751408</v>
      </c>
      <c r="C86" s="4" t="s">
        <v>149</v>
      </c>
      <c r="D86" s="4" t="s">
        <v>76</v>
      </c>
      <c r="E86" s="4" t="s">
        <v>87</v>
      </c>
      <c r="F86" s="4" t="s">
        <v>87</v>
      </c>
      <c r="G86" s="6" t="s">
        <v>88</v>
      </c>
      <c r="H86" s="5" t="s">
        <v>86</v>
      </c>
      <c r="I86" s="58" t="s">
        <v>81</v>
      </c>
    </row>
    <row r="87" spans="2:9" x14ac:dyDescent="0.2">
      <c r="B87" s="6">
        <v>75751408</v>
      </c>
      <c r="C87" s="4" t="s">
        <v>149</v>
      </c>
      <c r="D87" s="4" t="s">
        <v>76</v>
      </c>
      <c r="E87" s="4" t="s">
        <v>89</v>
      </c>
      <c r="F87" s="4" t="s">
        <v>90</v>
      </c>
      <c r="G87" s="6" t="s">
        <v>91</v>
      </c>
      <c r="H87" s="5" t="s">
        <v>92</v>
      </c>
      <c r="I87" s="58" t="s">
        <v>81</v>
      </c>
    </row>
    <row r="88" spans="2:9" x14ac:dyDescent="0.2">
      <c r="B88" s="6">
        <v>75751408</v>
      </c>
      <c r="C88" s="4" t="s">
        <v>149</v>
      </c>
      <c r="D88" s="4" t="s">
        <v>76</v>
      </c>
      <c r="E88" s="4" t="s">
        <v>89</v>
      </c>
      <c r="F88" s="4" t="s">
        <v>93</v>
      </c>
      <c r="G88" s="6" t="s">
        <v>94</v>
      </c>
      <c r="H88" s="5" t="s">
        <v>86</v>
      </c>
      <c r="I88" s="58" t="s">
        <v>81</v>
      </c>
    </row>
    <row r="89" spans="2:9" x14ac:dyDescent="0.2">
      <c r="B89" s="6">
        <v>90055492</v>
      </c>
      <c r="C89" s="4" t="s">
        <v>62</v>
      </c>
      <c r="D89" s="4" t="s">
        <v>76</v>
      </c>
      <c r="E89" s="4" t="s">
        <v>150</v>
      </c>
      <c r="F89" s="4" t="s">
        <v>150</v>
      </c>
      <c r="G89" s="6" t="s">
        <v>151</v>
      </c>
      <c r="H89" s="5" t="s">
        <v>80</v>
      </c>
      <c r="I89" s="58" t="s">
        <v>81</v>
      </c>
    </row>
    <row r="90" spans="2:9" x14ac:dyDescent="0.2">
      <c r="B90" s="6">
        <v>90071143</v>
      </c>
      <c r="C90" s="4" t="s">
        <v>152</v>
      </c>
      <c r="D90" s="4" t="s">
        <v>76</v>
      </c>
      <c r="E90" s="4" t="s">
        <v>82</v>
      </c>
      <c r="F90" s="4" t="s">
        <v>82</v>
      </c>
      <c r="G90" s="6" t="s">
        <v>83</v>
      </c>
      <c r="H90" s="5" t="s">
        <v>80</v>
      </c>
      <c r="I90" s="58" t="s">
        <v>81</v>
      </c>
    </row>
    <row r="91" spans="2:9" x14ac:dyDescent="0.2">
      <c r="B91" s="6">
        <v>94066076</v>
      </c>
      <c r="C91" s="4" t="s">
        <v>153</v>
      </c>
      <c r="D91" s="4" t="s">
        <v>76</v>
      </c>
      <c r="E91" s="4" t="s">
        <v>120</v>
      </c>
      <c r="F91" s="4" t="s">
        <v>123</v>
      </c>
      <c r="G91" s="6" t="s">
        <v>124</v>
      </c>
      <c r="H91" s="5" t="s">
        <v>80</v>
      </c>
      <c r="I91" s="58" t="s">
        <v>81</v>
      </c>
    </row>
    <row r="92" spans="2:9" x14ac:dyDescent="0.2">
      <c r="B92" s="6">
        <v>94066076</v>
      </c>
      <c r="C92" s="4" t="s">
        <v>153</v>
      </c>
      <c r="D92" s="4" t="s">
        <v>76</v>
      </c>
      <c r="E92" s="4" t="s">
        <v>120</v>
      </c>
      <c r="F92" s="4" t="s">
        <v>121</v>
      </c>
      <c r="G92" s="6" t="s">
        <v>122</v>
      </c>
      <c r="H92" s="5" t="s">
        <v>80</v>
      </c>
      <c r="I92" s="58" t="s">
        <v>81</v>
      </c>
    </row>
    <row r="93" spans="2:9" x14ac:dyDescent="0.2">
      <c r="B93" s="88">
        <v>94066076</v>
      </c>
      <c r="C93" s="79" t="s">
        <v>153</v>
      </c>
      <c r="D93" s="79" t="s">
        <v>76</v>
      </c>
      <c r="E93" s="4" t="s">
        <v>99</v>
      </c>
      <c r="F93" s="4" t="s">
        <v>100</v>
      </c>
      <c r="G93" s="6" t="s">
        <v>101</v>
      </c>
      <c r="H93" s="5" t="s">
        <v>80</v>
      </c>
      <c r="I93" s="58" t="s">
        <v>81</v>
      </c>
    </row>
    <row r="94" spans="2:9" x14ac:dyDescent="0.2">
      <c r="B94" s="6">
        <v>94066076</v>
      </c>
      <c r="C94" s="4" t="s">
        <v>153</v>
      </c>
      <c r="D94" s="4" t="s">
        <v>76</v>
      </c>
      <c r="E94" s="4" t="s">
        <v>102</v>
      </c>
      <c r="F94" s="4" t="s">
        <v>103</v>
      </c>
      <c r="G94" s="6">
        <v>54001</v>
      </c>
      <c r="H94" s="5" t="s">
        <v>80</v>
      </c>
      <c r="I94" s="58" t="s">
        <v>81</v>
      </c>
    </row>
    <row r="95" spans="2:9" x14ac:dyDescent="0.2">
      <c r="B95" s="6">
        <v>94066076</v>
      </c>
      <c r="C95" s="4" t="s">
        <v>153</v>
      </c>
      <c r="D95" s="4" t="s">
        <v>76</v>
      </c>
      <c r="E95" s="4" t="s">
        <v>96</v>
      </c>
      <c r="F95" s="4" t="s">
        <v>96</v>
      </c>
      <c r="G95" s="6" t="s">
        <v>97</v>
      </c>
      <c r="H95" s="5" t="s">
        <v>80</v>
      </c>
      <c r="I95" s="58" t="s">
        <v>81</v>
      </c>
    </row>
    <row r="96" spans="2:9" x14ac:dyDescent="0.2">
      <c r="B96" s="6">
        <v>94066076</v>
      </c>
      <c r="C96" s="4" t="s">
        <v>153</v>
      </c>
      <c r="D96" s="4" t="s">
        <v>76</v>
      </c>
      <c r="E96" s="4" t="s">
        <v>104</v>
      </c>
      <c r="F96" s="4" t="s">
        <v>104</v>
      </c>
      <c r="G96" s="6" t="s">
        <v>105</v>
      </c>
      <c r="H96" s="5" t="s">
        <v>80</v>
      </c>
      <c r="I96" s="58" t="s">
        <v>81</v>
      </c>
    </row>
    <row r="97" spans="2:9" x14ac:dyDescent="0.2">
      <c r="B97" s="6">
        <v>94066076</v>
      </c>
      <c r="C97" s="4" t="s">
        <v>153</v>
      </c>
      <c r="D97" s="4" t="s">
        <v>76</v>
      </c>
      <c r="E97" s="4" t="s">
        <v>106</v>
      </c>
      <c r="F97" s="4" t="s">
        <v>106</v>
      </c>
      <c r="G97" s="6" t="s">
        <v>107</v>
      </c>
      <c r="H97" s="5" t="s">
        <v>80</v>
      </c>
      <c r="I97" s="58" t="s">
        <v>81</v>
      </c>
    </row>
    <row r="98" spans="2:9" x14ac:dyDescent="0.2">
      <c r="B98" s="6">
        <v>94066076</v>
      </c>
      <c r="C98" s="4" t="s">
        <v>153</v>
      </c>
      <c r="D98" s="4" t="s">
        <v>76</v>
      </c>
      <c r="E98" s="4" t="s">
        <v>150</v>
      </c>
      <c r="F98" s="4" t="s">
        <v>150</v>
      </c>
      <c r="G98" s="6" t="s">
        <v>151</v>
      </c>
      <c r="H98" s="5" t="s">
        <v>80</v>
      </c>
      <c r="I98" s="58" t="s">
        <v>81</v>
      </c>
    </row>
    <row r="99" spans="2:9" x14ac:dyDescent="0.2">
      <c r="B99" s="88">
        <v>94059863</v>
      </c>
      <c r="C99" s="79" t="s">
        <v>154</v>
      </c>
      <c r="D99" s="79" t="s">
        <v>76</v>
      </c>
      <c r="E99" s="4" t="s">
        <v>99</v>
      </c>
      <c r="F99" s="4" t="s">
        <v>100</v>
      </c>
      <c r="G99" s="6" t="s">
        <v>101</v>
      </c>
      <c r="H99" s="5" t="s">
        <v>80</v>
      </c>
      <c r="I99" s="58" t="s">
        <v>81</v>
      </c>
    </row>
    <row r="100" spans="2:9" x14ac:dyDescent="0.2">
      <c r="B100" s="6">
        <v>94059863</v>
      </c>
      <c r="C100" s="4" t="s">
        <v>154</v>
      </c>
      <c r="D100" s="4" t="s">
        <v>76</v>
      </c>
      <c r="E100" s="4" t="s">
        <v>102</v>
      </c>
      <c r="F100" s="4" t="s">
        <v>103</v>
      </c>
      <c r="G100" s="6">
        <v>54001</v>
      </c>
      <c r="H100" s="5" t="s">
        <v>80</v>
      </c>
      <c r="I100" s="58" t="s">
        <v>81</v>
      </c>
    </row>
    <row r="101" spans="2:9" x14ac:dyDescent="0.2">
      <c r="B101" s="6">
        <v>94059863</v>
      </c>
      <c r="C101" s="4" t="s">
        <v>154</v>
      </c>
      <c r="D101" s="4" t="s">
        <v>76</v>
      </c>
      <c r="E101" s="4" t="s">
        <v>106</v>
      </c>
      <c r="F101" s="4" t="s">
        <v>106</v>
      </c>
      <c r="G101" s="6" t="s">
        <v>107</v>
      </c>
      <c r="H101" s="5" t="s">
        <v>80</v>
      </c>
      <c r="I101" s="58" t="s">
        <v>81</v>
      </c>
    </row>
    <row r="102" spans="2:9" x14ac:dyDescent="0.2">
      <c r="B102" s="88">
        <v>98103050</v>
      </c>
      <c r="C102" s="79" t="s">
        <v>155</v>
      </c>
      <c r="D102" s="79" t="s">
        <v>76</v>
      </c>
      <c r="E102" s="4" t="s">
        <v>77</v>
      </c>
      <c r="F102" s="4" t="s">
        <v>78</v>
      </c>
      <c r="G102" s="6" t="s">
        <v>79</v>
      </c>
      <c r="H102" s="5" t="s">
        <v>80</v>
      </c>
      <c r="I102" s="58" t="s">
        <v>81</v>
      </c>
    </row>
    <row r="103" spans="2:9" x14ac:dyDescent="0.2">
      <c r="B103" s="6">
        <v>98103050</v>
      </c>
      <c r="C103" s="4" t="s">
        <v>155</v>
      </c>
      <c r="D103" s="4" t="s">
        <v>76</v>
      </c>
      <c r="E103" s="4" t="s">
        <v>82</v>
      </c>
      <c r="F103" s="4" t="s">
        <v>82</v>
      </c>
      <c r="G103" s="6" t="s">
        <v>83</v>
      </c>
      <c r="H103" s="5" t="s">
        <v>80</v>
      </c>
      <c r="I103" s="58" t="s">
        <v>81</v>
      </c>
    </row>
    <row r="104" spans="2:9" x14ac:dyDescent="0.2">
      <c r="B104" s="88">
        <v>41410259</v>
      </c>
      <c r="C104" s="79" t="s">
        <v>156</v>
      </c>
      <c r="D104" s="79" t="s">
        <v>76</v>
      </c>
      <c r="E104" s="4" t="s">
        <v>77</v>
      </c>
      <c r="F104" s="4" t="s">
        <v>78</v>
      </c>
      <c r="G104" s="6" t="s">
        <v>79</v>
      </c>
      <c r="H104" s="5" t="s">
        <v>80</v>
      </c>
      <c r="I104" s="58" t="s">
        <v>81</v>
      </c>
    </row>
    <row r="105" spans="2:9" x14ac:dyDescent="0.2">
      <c r="B105" s="6">
        <v>41410259</v>
      </c>
      <c r="C105" s="4" t="s">
        <v>156</v>
      </c>
      <c r="D105" s="4" t="s">
        <v>76</v>
      </c>
      <c r="E105" s="4" t="s">
        <v>82</v>
      </c>
      <c r="F105" s="4" t="s">
        <v>82</v>
      </c>
      <c r="G105" s="6" t="s">
        <v>83</v>
      </c>
      <c r="H105" s="5" t="s">
        <v>80</v>
      </c>
      <c r="I105" s="58" t="s">
        <v>81</v>
      </c>
    </row>
    <row r="106" spans="2:9" x14ac:dyDescent="0.2">
      <c r="B106" s="88">
        <v>73736619</v>
      </c>
      <c r="C106" s="79" t="s">
        <v>15</v>
      </c>
      <c r="D106" s="79" t="s">
        <v>76</v>
      </c>
      <c r="E106" s="4" t="s">
        <v>77</v>
      </c>
      <c r="F106" s="4" t="s">
        <v>78</v>
      </c>
      <c r="G106" s="6" t="s">
        <v>79</v>
      </c>
      <c r="H106" s="5" t="s">
        <v>80</v>
      </c>
      <c r="I106" s="58" t="s">
        <v>81</v>
      </c>
    </row>
    <row r="107" spans="2:9" x14ac:dyDescent="0.2">
      <c r="B107" s="88">
        <v>73736619</v>
      </c>
      <c r="C107" s="79" t="s">
        <v>15</v>
      </c>
      <c r="D107" s="79" t="s">
        <v>76</v>
      </c>
      <c r="E107" s="4" t="s">
        <v>77</v>
      </c>
      <c r="F107" s="4" t="s">
        <v>157</v>
      </c>
      <c r="G107" s="6" t="s">
        <v>158</v>
      </c>
      <c r="H107" s="5" t="s">
        <v>80</v>
      </c>
      <c r="I107" s="5" t="s">
        <v>115</v>
      </c>
    </row>
    <row r="108" spans="2:9" x14ac:dyDescent="0.2">
      <c r="B108" s="6">
        <v>73736619</v>
      </c>
      <c r="C108" s="4" t="s">
        <v>15</v>
      </c>
      <c r="D108" s="4" t="s">
        <v>76</v>
      </c>
      <c r="E108" s="4" t="s">
        <v>82</v>
      </c>
      <c r="F108" s="4" t="s">
        <v>82</v>
      </c>
      <c r="G108" s="6" t="s">
        <v>83</v>
      </c>
      <c r="H108" s="5" t="s">
        <v>80</v>
      </c>
      <c r="I108" s="58" t="s">
        <v>81</v>
      </c>
    </row>
    <row r="109" spans="2:9" x14ac:dyDescent="0.2">
      <c r="B109" s="6">
        <v>73736619</v>
      </c>
      <c r="C109" s="4" t="s">
        <v>15</v>
      </c>
      <c r="D109" s="4" t="s">
        <v>111</v>
      </c>
      <c r="E109" s="4" t="s">
        <v>136</v>
      </c>
      <c r="F109" s="4" t="s">
        <v>137</v>
      </c>
      <c r="G109" s="6" t="s">
        <v>138</v>
      </c>
      <c r="H109" s="5" t="s">
        <v>86</v>
      </c>
      <c r="I109" s="58" t="s">
        <v>81</v>
      </c>
    </row>
    <row r="110" spans="2:9" x14ac:dyDescent="0.2">
      <c r="B110" s="6">
        <v>73736619</v>
      </c>
      <c r="C110" s="4" t="s">
        <v>15</v>
      </c>
      <c r="D110" s="4" t="s">
        <v>111</v>
      </c>
      <c r="E110" s="4" t="s">
        <v>136</v>
      </c>
      <c r="F110" s="4" t="s">
        <v>180</v>
      </c>
      <c r="G110" s="6" t="s">
        <v>181</v>
      </c>
      <c r="H110" s="5" t="s">
        <v>86</v>
      </c>
      <c r="I110" s="58" t="s">
        <v>81</v>
      </c>
    </row>
    <row r="111" spans="2:9" x14ac:dyDescent="0.2">
      <c r="B111" s="6">
        <v>73736619</v>
      </c>
      <c r="C111" s="4" t="s">
        <v>15</v>
      </c>
      <c r="D111" s="4" t="s">
        <v>76</v>
      </c>
      <c r="E111" s="4" t="s">
        <v>89</v>
      </c>
      <c r="F111" s="4" t="s">
        <v>90</v>
      </c>
      <c r="G111" s="6" t="s">
        <v>91</v>
      </c>
      <c r="H111" s="5" t="s">
        <v>92</v>
      </c>
      <c r="I111" s="58" t="s">
        <v>81</v>
      </c>
    </row>
    <row r="112" spans="2:9" x14ac:dyDescent="0.2">
      <c r="B112" s="6">
        <v>73736619</v>
      </c>
      <c r="C112" s="4" t="s">
        <v>15</v>
      </c>
      <c r="D112" s="4" t="s">
        <v>76</v>
      </c>
      <c r="E112" s="4" t="s">
        <v>89</v>
      </c>
      <c r="F112" s="4" t="s">
        <v>93</v>
      </c>
      <c r="G112" s="6" t="s">
        <v>94</v>
      </c>
      <c r="H112" s="5" t="s">
        <v>86</v>
      </c>
      <c r="I112" s="58" t="s">
        <v>81</v>
      </c>
    </row>
    <row r="113" spans="2:9" x14ac:dyDescent="0.2">
      <c r="B113" s="6">
        <v>94062792</v>
      </c>
      <c r="C113" s="4" t="s">
        <v>159</v>
      </c>
      <c r="D113" s="4" t="s">
        <v>76</v>
      </c>
      <c r="E113" s="4" t="s">
        <v>102</v>
      </c>
      <c r="F113" s="4" t="s">
        <v>103</v>
      </c>
      <c r="G113" s="6">
        <v>54001</v>
      </c>
      <c r="H113" s="5" t="s">
        <v>80</v>
      </c>
      <c r="I113" s="58" t="s">
        <v>81</v>
      </c>
    </row>
    <row r="114" spans="2:9" x14ac:dyDescent="0.2">
      <c r="B114" s="6">
        <v>90061821</v>
      </c>
      <c r="C114" s="4" t="s">
        <v>160</v>
      </c>
      <c r="D114" s="4" t="s">
        <v>76</v>
      </c>
      <c r="E114" s="4" t="s">
        <v>150</v>
      </c>
      <c r="F114" s="4" t="s">
        <v>150</v>
      </c>
      <c r="G114" s="6" t="s">
        <v>151</v>
      </c>
      <c r="H114" s="5" t="s">
        <v>80</v>
      </c>
      <c r="I114" s="58" t="s">
        <v>81</v>
      </c>
    </row>
    <row r="115" spans="2:9" x14ac:dyDescent="0.2">
      <c r="B115" s="6">
        <v>94060097</v>
      </c>
      <c r="C115" s="4" t="s">
        <v>161</v>
      </c>
      <c r="D115" s="4" t="s">
        <v>76</v>
      </c>
      <c r="E115" s="4" t="s">
        <v>120</v>
      </c>
      <c r="F115" s="4" t="s">
        <v>123</v>
      </c>
      <c r="G115" s="6" t="s">
        <v>124</v>
      </c>
      <c r="H115" s="5" t="s">
        <v>80</v>
      </c>
      <c r="I115" s="58" t="s">
        <v>81</v>
      </c>
    </row>
    <row r="116" spans="2:9" x14ac:dyDescent="0.2">
      <c r="B116" s="6">
        <v>94060097</v>
      </c>
      <c r="C116" s="4" t="s">
        <v>161</v>
      </c>
      <c r="D116" s="4" t="s">
        <v>76</v>
      </c>
      <c r="E116" s="4" t="s">
        <v>120</v>
      </c>
      <c r="F116" s="4" t="s">
        <v>121</v>
      </c>
      <c r="G116" s="6" t="s">
        <v>122</v>
      </c>
      <c r="H116" s="5" t="s">
        <v>80</v>
      </c>
      <c r="I116" s="58" t="s">
        <v>81</v>
      </c>
    </row>
    <row r="117" spans="2:9" x14ac:dyDescent="0.2">
      <c r="B117" s="88">
        <v>94060097</v>
      </c>
      <c r="C117" s="79" t="s">
        <v>161</v>
      </c>
      <c r="D117" s="79" t="s">
        <v>76</v>
      </c>
      <c r="E117" s="4" t="s">
        <v>99</v>
      </c>
      <c r="F117" s="4" t="s">
        <v>100</v>
      </c>
      <c r="G117" s="6" t="s">
        <v>101</v>
      </c>
      <c r="H117" s="5" t="s">
        <v>80</v>
      </c>
      <c r="I117" s="58" t="s">
        <v>81</v>
      </c>
    </row>
    <row r="118" spans="2:9" x14ac:dyDescent="0.2">
      <c r="B118" s="6">
        <v>94060097</v>
      </c>
      <c r="C118" s="4" t="s">
        <v>161</v>
      </c>
      <c r="D118" s="4" t="s">
        <v>76</v>
      </c>
      <c r="E118" s="4" t="s">
        <v>104</v>
      </c>
      <c r="F118" s="4" t="s">
        <v>104</v>
      </c>
      <c r="G118" s="6" t="s">
        <v>105</v>
      </c>
      <c r="H118" s="5" t="s">
        <v>80</v>
      </c>
      <c r="I118" s="58" t="s">
        <v>81</v>
      </c>
    </row>
    <row r="119" spans="2:9" x14ac:dyDescent="0.2">
      <c r="B119" s="6">
        <v>94060097</v>
      </c>
      <c r="C119" s="4" t="s">
        <v>161</v>
      </c>
      <c r="D119" s="4" t="s">
        <v>76</v>
      </c>
      <c r="E119" s="4" t="s">
        <v>106</v>
      </c>
      <c r="F119" s="4" t="s">
        <v>106</v>
      </c>
      <c r="G119" s="6" t="s">
        <v>107</v>
      </c>
      <c r="H119" s="5" t="s">
        <v>80</v>
      </c>
      <c r="I119" s="58" t="s">
        <v>81</v>
      </c>
    </row>
    <row r="120" spans="2:9" x14ac:dyDescent="0.2">
      <c r="B120" s="79">
        <v>22220522</v>
      </c>
      <c r="C120" s="79" t="s">
        <v>27</v>
      </c>
      <c r="D120" s="79" t="s">
        <v>76</v>
      </c>
      <c r="E120" s="4" t="s">
        <v>99</v>
      </c>
      <c r="F120" s="4" t="s">
        <v>100</v>
      </c>
      <c r="G120" s="6" t="s">
        <v>101</v>
      </c>
      <c r="H120" s="4" t="s">
        <v>80</v>
      </c>
      <c r="I120" s="4" t="s">
        <v>81</v>
      </c>
    </row>
    <row r="121" spans="2:9" x14ac:dyDescent="0.2">
      <c r="B121" s="4">
        <v>22220522</v>
      </c>
      <c r="C121" s="4" t="s">
        <v>27</v>
      </c>
      <c r="D121" s="4" t="s">
        <v>76</v>
      </c>
      <c r="E121" s="4" t="s">
        <v>102</v>
      </c>
      <c r="F121" s="4" t="s">
        <v>108</v>
      </c>
      <c r="G121" s="6" t="s">
        <v>109</v>
      </c>
      <c r="H121" s="4" t="s">
        <v>80</v>
      </c>
      <c r="I121" s="4" t="s">
        <v>81</v>
      </c>
    </row>
    <row r="122" spans="2:9" x14ac:dyDescent="0.2">
      <c r="B122" s="4">
        <v>22220522</v>
      </c>
      <c r="C122" s="4" t="s">
        <v>27</v>
      </c>
      <c r="D122" s="4" t="s">
        <v>76</v>
      </c>
      <c r="E122" s="4" t="s">
        <v>150</v>
      </c>
      <c r="F122" s="4" t="s">
        <v>150</v>
      </c>
      <c r="G122" s="6" t="s">
        <v>151</v>
      </c>
      <c r="H122" s="4" t="s">
        <v>80</v>
      </c>
      <c r="I122" s="4" t="s">
        <v>81</v>
      </c>
    </row>
    <row r="123" spans="2:9" x14ac:dyDescent="0.2">
      <c r="B123" s="63">
        <v>90018486</v>
      </c>
      <c r="C123" s="63" t="s">
        <v>162</v>
      </c>
      <c r="D123" s="63" t="s">
        <v>76</v>
      </c>
      <c r="E123" s="4" t="s">
        <v>150</v>
      </c>
      <c r="F123" s="4" t="s">
        <v>150</v>
      </c>
      <c r="G123" s="6" t="s">
        <v>151</v>
      </c>
      <c r="H123" s="4" t="s">
        <v>80</v>
      </c>
      <c r="I123" s="4" t="s">
        <v>81</v>
      </c>
    </row>
    <row r="124" spans="2:9" x14ac:dyDescent="0.2">
      <c r="B124" s="6">
        <v>22220813</v>
      </c>
      <c r="C124" s="4" t="s">
        <v>32</v>
      </c>
      <c r="D124" s="4" t="s">
        <v>76</v>
      </c>
      <c r="E124" s="4" t="s">
        <v>82</v>
      </c>
      <c r="F124" s="4" t="s">
        <v>82</v>
      </c>
      <c r="G124" s="6" t="s">
        <v>83</v>
      </c>
      <c r="H124" s="5" t="s">
        <v>80</v>
      </c>
      <c r="I124" s="58" t="s">
        <v>81</v>
      </c>
    </row>
    <row r="125" spans="2:9" x14ac:dyDescent="0.2">
      <c r="B125" s="6">
        <v>22220813</v>
      </c>
      <c r="C125" s="4" t="s">
        <v>32</v>
      </c>
      <c r="D125" s="4" t="s">
        <v>111</v>
      </c>
      <c r="E125" s="4" t="s">
        <v>129</v>
      </c>
      <c r="F125" s="4" t="s">
        <v>130</v>
      </c>
      <c r="G125" s="6" t="s">
        <v>131</v>
      </c>
      <c r="H125" s="5" t="s">
        <v>132</v>
      </c>
      <c r="I125" s="5" t="s">
        <v>133</v>
      </c>
    </row>
    <row r="126" spans="2:9" x14ac:dyDescent="0.2">
      <c r="B126" s="6">
        <v>22220813</v>
      </c>
      <c r="C126" s="4" t="s">
        <v>32</v>
      </c>
      <c r="D126" s="4" t="s">
        <v>111</v>
      </c>
      <c r="E126" s="4" t="s">
        <v>129</v>
      </c>
      <c r="F126" s="4" t="s">
        <v>134</v>
      </c>
      <c r="G126" s="6" t="s">
        <v>135</v>
      </c>
      <c r="H126" s="5" t="s">
        <v>132</v>
      </c>
      <c r="I126" s="5" t="s">
        <v>133</v>
      </c>
    </row>
    <row r="127" spans="2:9" x14ac:dyDescent="0.2">
      <c r="B127" s="6">
        <v>22220813</v>
      </c>
      <c r="C127" s="4" t="s">
        <v>32</v>
      </c>
      <c r="D127" s="4" t="s">
        <v>111</v>
      </c>
      <c r="E127" s="4" t="s">
        <v>112</v>
      </c>
      <c r="F127" s="4" t="s">
        <v>113</v>
      </c>
      <c r="G127" s="6" t="s">
        <v>114</v>
      </c>
      <c r="H127" s="5" t="s">
        <v>92</v>
      </c>
      <c r="I127" s="5" t="s">
        <v>115</v>
      </c>
    </row>
    <row r="128" spans="2:9" x14ac:dyDescent="0.2">
      <c r="B128" s="6">
        <v>22220813</v>
      </c>
      <c r="C128" s="4" t="s">
        <v>32</v>
      </c>
      <c r="D128" s="4" t="s">
        <v>111</v>
      </c>
      <c r="E128" s="4" t="s">
        <v>112</v>
      </c>
      <c r="F128" s="4" t="s">
        <v>116</v>
      </c>
      <c r="G128" s="6" t="s">
        <v>117</v>
      </c>
      <c r="H128" s="5" t="s">
        <v>92</v>
      </c>
      <c r="I128" s="5" t="s">
        <v>115</v>
      </c>
    </row>
    <row r="129" spans="2:9" x14ac:dyDescent="0.2">
      <c r="B129" s="88">
        <v>22220813</v>
      </c>
      <c r="C129" s="79" t="s">
        <v>32</v>
      </c>
      <c r="D129" s="79" t="s">
        <v>76</v>
      </c>
      <c r="E129" s="4" t="s">
        <v>99</v>
      </c>
      <c r="F129" s="4" t="s">
        <v>100</v>
      </c>
      <c r="G129" s="6" t="s">
        <v>101</v>
      </c>
      <c r="H129" s="5" t="s">
        <v>80</v>
      </c>
      <c r="I129" s="58" t="s">
        <v>81</v>
      </c>
    </row>
    <row r="130" spans="2:9" x14ac:dyDescent="0.2">
      <c r="B130" s="6">
        <v>22220813</v>
      </c>
      <c r="C130" s="4" t="s">
        <v>32</v>
      </c>
      <c r="D130" s="4" t="s">
        <v>76</v>
      </c>
      <c r="E130" s="4" t="s">
        <v>102</v>
      </c>
      <c r="F130" s="4" t="s">
        <v>103</v>
      </c>
      <c r="G130" s="6">
        <v>54001</v>
      </c>
      <c r="H130" s="5" t="s">
        <v>80</v>
      </c>
      <c r="I130" s="58" t="s">
        <v>81</v>
      </c>
    </row>
    <row r="131" spans="2:9" x14ac:dyDescent="0.2">
      <c r="B131" s="6">
        <v>22220813</v>
      </c>
      <c r="C131" s="4" t="s">
        <v>32</v>
      </c>
      <c r="D131" s="4" t="s">
        <v>111</v>
      </c>
      <c r="E131" s="4" t="s">
        <v>139</v>
      </c>
      <c r="F131" s="4" t="s">
        <v>140</v>
      </c>
      <c r="G131" s="6" t="s">
        <v>141</v>
      </c>
      <c r="H131" s="5" t="s">
        <v>132</v>
      </c>
      <c r="I131" s="58" t="s">
        <v>81</v>
      </c>
    </row>
    <row r="132" spans="2:9" x14ac:dyDescent="0.2">
      <c r="B132" s="6">
        <v>22220813</v>
      </c>
      <c r="C132" s="4" t="s">
        <v>32</v>
      </c>
      <c r="D132" s="4" t="s">
        <v>76</v>
      </c>
      <c r="E132" s="4" t="s">
        <v>104</v>
      </c>
      <c r="F132" s="4" t="s">
        <v>104</v>
      </c>
      <c r="G132" s="6" t="s">
        <v>105</v>
      </c>
      <c r="H132" s="5" t="s">
        <v>80</v>
      </c>
      <c r="I132" s="58" t="s">
        <v>81</v>
      </c>
    </row>
    <row r="133" spans="2:9" x14ac:dyDescent="0.2">
      <c r="B133" s="6">
        <v>22220813</v>
      </c>
      <c r="C133" s="4" t="s">
        <v>32</v>
      </c>
      <c r="D133" s="4" t="s">
        <v>76</v>
      </c>
      <c r="E133" s="4" t="s">
        <v>106</v>
      </c>
      <c r="F133" s="4" t="s">
        <v>106</v>
      </c>
      <c r="G133" s="6" t="s">
        <v>107</v>
      </c>
      <c r="H133" s="5" t="s">
        <v>80</v>
      </c>
      <c r="I133" s="58" t="s">
        <v>81</v>
      </c>
    </row>
    <row r="134" spans="2:9" x14ac:dyDescent="0.2">
      <c r="B134" s="88">
        <v>94104732</v>
      </c>
      <c r="C134" s="79" t="s">
        <v>163</v>
      </c>
      <c r="D134" s="79" t="s">
        <v>76</v>
      </c>
      <c r="E134" s="4" t="s">
        <v>77</v>
      </c>
      <c r="F134" s="4" t="s">
        <v>78</v>
      </c>
      <c r="G134" s="6" t="s">
        <v>79</v>
      </c>
      <c r="H134" s="5" t="s">
        <v>80</v>
      </c>
      <c r="I134" s="58" t="s">
        <v>81</v>
      </c>
    </row>
    <row r="135" spans="2:9" x14ac:dyDescent="0.2">
      <c r="B135" s="6">
        <v>94104732</v>
      </c>
      <c r="C135" s="4" t="s">
        <v>163</v>
      </c>
      <c r="D135" s="4" t="s">
        <v>76</v>
      </c>
      <c r="E135" s="4" t="s">
        <v>82</v>
      </c>
      <c r="F135" s="4" t="s">
        <v>82</v>
      </c>
      <c r="G135" s="6" t="s">
        <v>83</v>
      </c>
      <c r="H135" s="5" t="s">
        <v>80</v>
      </c>
      <c r="I135" s="58" t="s">
        <v>81</v>
      </c>
    </row>
    <row r="136" spans="2:9" x14ac:dyDescent="0.2">
      <c r="B136" s="6">
        <v>94065618</v>
      </c>
      <c r="C136" s="4" t="s">
        <v>50</v>
      </c>
      <c r="D136" s="4" t="s">
        <v>76</v>
      </c>
      <c r="E136" s="4" t="s">
        <v>120</v>
      </c>
      <c r="F136" s="4" t="s">
        <v>123</v>
      </c>
      <c r="G136" s="6" t="s">
        <v>124</v>
      </c>
      <c r="H136" s="5" t="s">
        <v>80</v>
      </c>
      <c r="I136" s="58" t="s">
        <v>81</v>
      </c>
    </row>
    <row r="137" spans="2:9" x14ac:dyDescent="0.2">
      <c r="B137" s="6">
        <v>94065618</v>
      </c>
      <c r="C137" s="4" t="s">
        <v>50</v>
      </c>
      <c r="D137" s="4" t="s">
        <v>76</v>
      </c>
      <c r="E137" s="4" t="s">
        <v>120</v>
      </c>
      <c r="F137" s="4" t="s">
        <v>121</v>
      </c>
      <c r="G137" s="6" t="s">
        <v>122</v>
      </c>
      <c r="H137" s="5" t="s">
        <v>80</v>
      </c>
      <c r="I137" s="58" t="s">
        <v>81</v>
      </c>
    </row>
    <row r="138" spans="2:9" x14ac:dyDescent="0.2">
      <c r="B138" s="88">
        <v>94065618</v>
      </c>
      <c r="C138" s="79" t="s">
        <v>50</v>
      </c>
      <c r="D138" s="79" t="s">
        <v>76</v>
      </c>
      <c r="E138" s="4" t="s">
        <v>99</v>
      </c>
      <c r="F138" s="4" t="s">
        <v>100</v>
      </c>
      <c r="G138" s="6" t="s">
        <v>101</v>
      </c>
      <c r="H138" s="5" t="s">
        <v>80</v>
      </c>
      <c r="I138" s="58" t="s">
        <v>81</v>
      </c>
    </row>
    <row r="139" spans="2:9" x14ac:dyDescent="0.2">
      <c r="B139" s="6">
        <v>94065618</v>
      </c>
      <c r="C139" s="4" t="s">
        <v>50</v>
      </c>
      <c r="D139" s="4" t="s">
        <v>76</v>
      </c>
      <c r="E139" s="4" t="s">
        <v>102</v>
      </c>
      <c r="F139" s="4" t="s">
        <v>103</v>
      </c>
      <c r="G139" s="6">
        <v>54001</v>
      </c>
      <c r="H139" s="5" t="s">
        <v>80</v>
      </c>
      <c r="I139" s="58" t="s">
        <v>81</v>
      </c>
    </row>
    <row r="140" spans="2:9" x14ac:dyDescent="0.2">
      <c r="B140" s="6">
        <v>94065618</v>
      </c>
      <c r="C140" s="4" t="s">
        <v>50</v>
      </c>
      <c r="D140" s="4" t="s">
        <v>76</v>
      </c>
      <c r="E140" s="4" t="s">
        <v>96</v>
      </c>
      <c r="F140" s="4" t="s">
        <v>96</v>
      </c>
      <c r="G140" s="6" t="s">
        <v>97</v>
      </c>
      <c r="H140" s="5" t="s">
        <v>80</v>
      </c>
      <c r="I140" s="58" t="s">
        <v>81</v>
      </c>
    </row>
    <row r="141" spans="2:9" x14ac:dyDescent="0.2">
      <c r="B141" s="6">
        <v>94065618</v>
      </c>
      <c r="C141" s="4" t="s">
        <v>50</v>
      </c>
      <c r="D141" s="4" t="s">
        <v>76</v>
      </c>
      <c r="E141" s="4" t="s">
        <v>106</v>
      </c>
      <c r="F141" s="4" t="s">
        <v>106</v>
      </c>
      <c r="G141" s="6" t="s">
        <v>107</v>
      </c>
      <c r="H141" s="5" t="s">
        <v>80</v>
      </c>
      <c r="I141" s="58" t="s">
        <v>81</v>
      </c>
    </row>
    <row r="142" spans="2:9" x14ac:dyDescent="0.2">
      <c r="B142" s="88">
        <v>98102393</v>
      </c>
      <c r="C142" s="79" t="s">
        <v>164</v>
      </c>
      <c r="D142" s="79" t="s">
        <v>76</v>
      </c>
      <c r="E142" s="4" t="s">
        <v>77</v>
      </c>
      <c r="F142" s="4" t="s">
        <v>78</v>
      </c>
      <c r="G142" s="6" t="s">
        <v>79</v>
      </c>
      <c r="H142" s="5" t="s">
        <v>80</v>
      </c>
      <c r="I142" s="58" t="s">
        <v>81</v>
      </c>
    </row>
    <row r="143" spans="2:9" x14ac:dyDescent="0.2">
      <c r="B143" s="6">
        <v>98102393</v>
      </c>
      <c r="C143" s="4" t="s">
        <v>164</v>
      </c>
      <c r="D143" s="4" t="s">
        <v>76</v>
      </c>
      <c r="E143" s="4" t="s">
        <v>82</v>
      </c>
      <c r="F143" s="4" t="s">
        <v>82</v>
      </c>
      <c r="G143" s="6" t="s">
        <v>83</v>
      </c>
      <c r="H143" s="5" t="s">
        <v>80</v>
      </c>
      <c r="I143" s="58" t="s">
        <v>81</v>
      </c>
    </row>
    <row r="144" spans="2:9" x14ac:dyDescent="0.2">
      <c r="B144" s="88">
        <v>98105820</v>
      </c>
      <c r="C144" s="79" t="s">
        <v>165</v>
      </c>
      <c r="D144" s="79" t="s">
        <v>76</v>
      </c>
      <c r="E144" s="4" t="s">
        <v>77</v>
      </c>
      <c r="F144" s="4" t="s">
        <v>78</v>
      </c>
      <c r="G144" s="6" t="s">
        <v>79</v>
      </c>
      <c r="H144" s="5" t="s">
        <v>80</v>
      </c>
      <c r="I144" s="58" t="s">
        <v>81</v>
      </c>
    </row>
    <row r="145" spans="2:9" x14ac:dyDescent="0.2">
      <c r="B145" s="6">
        <v>98105820</v>
      </c>
      <c r="C145" s="4" t="s">
        <v>165</v>
      </c>
      <c r="D145" s="4" t="s">
        <v>76</v>
      </c>
      <c r="E145" s="4" t="s">
        <v>82</v>
      </c>
      <c r="F145" s="4" t="s">
        <v>82</v>
      </c>
      <c r="G145" s="6" t="s">
        <v>83</v>
      </c>
      <c r="H145" s="5" t="s">
        <v>80</v>
      </c>
      <c r="I145" s="58" t="s">
        <v>81</v>
      </c>
    </row>
    <row r="146" spans="2:9" x14ac:dyDescent="0.2">
      <c r="B146" s="6">
        <v>98105820</v>
      </c>
      <c r="C146" s="4" t="s">
        <v>165</v>
      </c>
      <c r="D146" s="4" t="s">
        <v>76</v>
      </c>
      <c r="E146" s="4" t="s">
        <v>99</v>
      </c>
      <c r="F146" s="4" t="s">
        <v>100</v>
      </c>
      <c r="G146" s="6" t="s">
        <v>101</v>
      </c>
      <c r="H146" s="5" t="s">
        <v>80</v>
      </c>
      <c r="I146" s="58" t="s">
        <v>81</v>
      </c>
    </row>
    <row r="147" spans="2:9" x14ac:dyDescent="0.2">
      <c r="B147" s="6">
        <v>98105820</v>
      </c>
      <c r="C147" s="4" t="s">
        <v>165</v>
      </c>
      <c r="D147" s="4" t="s">
        <v>76</v>
      </c>
      <c r="E147" s="4" t="s">
        <v>102</v>
      </c>
      <c r="F147" s="4" t="s">
        <v>103</v>
      </c>
      <c r="G147" s="6">
        <v>54001</v>
      </c>
      <c r="H147" s="5" t="s">
        <v>80</v>
      </c>
      <c r="I147" s="58" t="s">
        <v>81</v>
      </c>
    </row>
    <row r="148" spans="2:9" x14ac:dyDescent="0.2">
      <c r="B148" s="6">
        <v>98105820</v>
      </c>
      <c r="C148" s="4" t="s">
        <v>165</v>
      </c>
      <c r="D148" s="4" t="s">
        <v>76</v>
      </c>
      <c r="E148" s="4" t="s">
        <v>104</v>
      </c>
      <c r="F148" s="4" t="s">
        <v>104</v>
      </c>
      <c r="G148" s="6" t="s">
        <v>105</v>
      </c>
      <c r="H148" s="5" t="s">
        <v>80</v>
      </c>
      <c r="I148" s="58" t="s">
        <v>81</v>
      </c>
    </row>
    <row r="149" spans="2:9" x14ac:dyDescent="0.2">
      <c r="B149" s="6">
        <v>98105820</v>
      </c>
      <c r="C149" s="4" t="s">
        <v>165</v>
      </c>
      <c r="D149" s="4" t="s">
        <v>76</v>
      </c>
      <c r="E149" s="4" t="s">
        <v>106</v>
      </c>
      <c r="F149" s="4" t="s">
        <v>106</v>
      </c>
      <c r="G149" s="6" t="s">
        <v>107</v>
      </c>
      <c r="H149" s="5" t="s">
        <v>80</v>
      </c>
      <c r="I149" s="58" t="s">
        <v>81</v>
      </c>
    </row>
    <row r="150" spans="2:9" x14ac:dyDescent="0.2">
      <c r="B150" s="88">
        <v>73732626</v>
      </c>
      <c r="C150" s="79" t="s">
        <v>166</v>
      </c>
      <c r="D150" s="79" t="s">
        <v>76</v>
      </c>
      <c r="E150" s="4" t="s">
        <v>77</v>
      </c>
      <c r="F150" s="4" t="s">
        <v>78</v>
      </c>
      <c r="G150" s="6" t="s">
        <v>79</v>
      </c>
      <c r="H150" s="5" t="s">
        <v>80</v>
      </c>
      <c r="I150" s="58" t="s">
        <v>81</v>
      </c>
    </row>
    <row r="151" spans="2:9" x14ac:dyDescent="0.2">
      <c r="B151" s="6">
        <v>73732626</v>
      </c>
      <c r="C151" s="4" t="s">
        <v>166</v>
      </c>
      <c r="D151" s="4" t="s">
        <v>76</v>
      </c>
      <c r="E151" s="4" t="s">
        <v>82</v>
      </c>
      <c r="F151" s="4" t="s">
        <v>82</v>
      </c>
      <c r="G151" s="6" t="s">
        <v>83</v>
      </c>
      <c r="H151" s="5" t="s">
        <v>80</v>
      </c>
      <c r="I151" s="58" t="s">
        <v>81</v>
      </c>
    </row>
    <row r="152" spans="2:9" ht="17.25" customHeight="1" x14ac:dyDescent="0.2">
      <c r="B152" s="6">
        <v>73732626</v>
      </c>
      <c r="C152" s="4" t="s">
        <v>166</v>
      </c>
      <c r="D152" s="4" t="s">
        <v>76</v>
      </c>
      <c r="E152" s="4" t="s">
        <v>104</v>
      </c>
      <c r="F152" s="4" t="s">
        <v>104</v>
      </c>
      <c r="G152" s="6" t="s">
        <v>105</v>
      </c>
      <c r="H152" s="5" t="s">
        <v>80</v>
      </c>
      <c r="I152" s="58" t="s">
        <v>81</v>
      </c>
    </row>
    <row r="153" spans="2:9" x14ac:dyDescent="0.2">
      <c r="B153" s="6">
        <v>94062815</v>
      </c>
      <c r="C153" s="4" t="s">
        <v>167</v>
      </c>
      <c r="D153" s="4" t="s">
        <v>76</v>
      </c>
      <c r="E153" s="4" t="s">
        <v>99</v>
      </c>
      <c r="F153" s="4" t="s">
        <v>100</v>
      </c>
      <c r="G153" s="6" t="s">
        <v>101</v>
      </c>
      <c r="H153" s="5" t="s">
        <v>80</v>
      </c>
      <c r="I153" s="58" t="s">
        <v>81</v>
      </c>
    </row>
    <row r="154" spans="2:9" x14ac:dyDescent="0.2">
      <c r="B154" s="6">
        <v>94062815</v>
      </c>
      <c r="C154" s="4" t="s">
        <v>167</v>
      </c>
      <c r="D154" s="4" t="s">
        <v>76</v>
      </c>
      <c r="E154" s="4" t="s">
        <v>102</v>
      </c>
      <c r="F154" s="4" t="s">
        <v>103</v>
      </c>
      <c r="G154" s="6">
        <v>54001</v>
      </c>
      <c r="H154" s="5" t="s">
        <v>80</v>
      </c>
      <c r="I154" s="58" t="s">
        <v>81</v>
      </c>
    </row>
    <row r="155" spans="2:9" x14ac:dyDescent="0.2">
      <c r="B155" s="6">
        <v>94062815</v>
      </c>
      <c r="C155" s="4" t="s">
        <v>167</v>
      </c>
      <c r="D155" s="4" t="s">
        <v>76</v>
      </c>
      <c r="E155" s="4" t="s">
        <v>96</v>
      </c>
      <c r="F155" s="4" t="s">
        <v>96</v>
      </c>
      <c r="G155" s="6" t="s">
        <v>97</v>
      </c>
      <c r="H155" s="5" t="s">
        <v>80</v>
      </c>
      <c r="I155" s="58" t="s">
        <v>81</v>
      </c>
    </row>
    <row r="156" spans="2:9" x14ac:dyDescent="0.2">
      <c r="B156" s="6">
        <v>94062815</v>
      </c>
      <c r="C156" s="4" t="s">
        <v>167</v>
      </c>
      <c r="D156" s="4" t="s">
        <v>76</v>
      </c>
      <c r="E156" s="4" t="s">
        <v>106</v>
      </c>
      <c r="F156" s="4" t="s">
        <v>106</v>
      </c>
      <c r="G156" s="6" t="s">
        <v>107</v>
      </c>
      <c r="H156" s="5" t="s">
        <v>80</v>
      </c>
      <c r="I156" s="58" t="s">
        <v>81</v>
      </c>
    </row>
    <row r="157" spans="2:9" x14ac:dyDescent="0.2">
      <c r="B157" s="6">
        <v>94065562</v>
      </c>
      <c r="C157" s="4" t="s">
        <v>168</v>
      </c>
      <c r="D157" s="4" t="s">
        <v>76</v>
      </c>
      <c r="E157" s="4" t="s">
        <v>120</v>
      </c>
      <c r="F157" s="4" t="s">
        <v>123</v>
      </c>
      <c r="G157" s="6" t="s">
        <v>124</v>
      </c>
      <c r="H157" s="5" t="s">
        <v>80</v>
      </c>
      <c r="I157" s="58" t="s">
        <v>81</v>
      </c>
    </row>
    <row r="158" spans="2:9" x14ac:dyDescent="0.2">
      <c r="B158" s="6">
        <v>94065562</v>
      </c>
      <c r="C158" s="4" t="s">
        <v>168</v>
      </c>
      <c r="D158" s="4" t="s">
        <v>76</v>
      </c>
      <c r="E158" s="4" t="s">
        <v>120</v>
      </c>
      <c r="F158" s="4" t="s">
        <v>121</v>
      </c>
      <c r="G158" s="6" t="s">
        <v>122</v>
      </c>
      <c r="H158" s="5" t="s">
        <v>80</v>
      </c>
      <c r="I158" s="58" t="s">
        <v>81</v>
      </c>
    </row>
    <row r="159" spans="2:9" x14ac:dyDescent="0.2">
      <c r="B159" s="6">
        <v>94065562</v>
      </c>
      <c r="C159" s="4" t="s">
        <v>168</v>
      </c>
      <c r="D159" s="4" t="s">
        <v>76</v>
      </c>
      <c r="E159" s="4" t="s">
        <v>99</v>
      </c>
      <c r="F159" s="4" t="s">
        <v>100</v>
      </c>
      <c r="G159" s="6" t="s">
        <v>101</v>
      </c>
      <c r="H159" s="5" t="s">
        <v>80</v>
      </c>
      <c r="I159" s="58" t="s">
        <v>81</v>
      </c>
    </row>
    <row r="160" spans="2:9" x14ac:dyDescent="0.2">
      <c r="B160" s="6">
        <v>94056721</v>
      </c>
      <c r="C160" s="4" t="s">
        <v>169</v>
      </c>
      <c r="D160" s="4" t="s">
        <v>76</v>
      </c>
      <c r="E160" s="4" t="s">
        <v>99</v>
      </c>
      <c r="F160" s="4" t="s">
        <v>100</v>
      </c>
      <c r="G160" s="6" t="s">
        <v>101</v>
      </c>
      <c r="H160" s="5" t="s">
        <v>80</v>
      </c>
      <c r="I160" s="58" t="s">
        <v>81</v>
      </c>
    </row>
    <row r="161" spans="2:9" x14ac:dyDescent="0.2">
      <c r="B161" s="6">
        <v>94056721</v>
      </c>
      <c r="C161" s="4" t="s">
        <v>169</v>
      </c>
      <c r="D161" s="4" t="s">
        <v>76</v>
      </c>
      <c r="E161" s="4" t="s">
        <v>102</v>
      </c>
      <c r="F161" s="4" t="s">
        <v>103</v>
      </c>
      <c r="G161" s="6">
        <v>54001</v>
      </c>
      <c r="H161" s="5" t="s">
        <v>80</v>
      </c>
      <c r="I161" s="58" t="s">
        <v>81</v>
      </c>
    </row>
    <row r="162" spans="2:9" x14ac:dyDescent="0.2">
      <c r="B162" s="79">
        <v>98099309</v>
      </c>
      <c r="C162" s="79" t="s">
        <v>29</v>
      </c>
      <c r="D162" s="79" t="s">
        <v>76</v>
      </c>
      <c r="E162" s="4" t="s">
        <v>77</v>
      </c>
      <c r="F162" s="4" t="s">
        <v>78</v>
      </c>
      <c r="G162" s="6" t="s">
        <v>79</v>
      </c>
      <c r="H162" s="4" t="s">
        <v>80</v>
      </c>
      <c r="I162" s="4" t="s">
        <v>81</v>
      </c>
    </row>
    <row r="163" spans="2:9" x14ac:dyDescent="0.2">
      <c r="B163" s="63">
        <v>98099309</v>
      </c>
      <c r="C163" s="63" t="s">
        <v>29</v>
      </c>
      <c r="D163" s="63" t="s">
        <v>76</v>
      </c>
      <c r="E163" s="4" t="s">
        <v>82</v>
      </c>
      <c r="F163" s="4" t="s">
        <v>82</v>
      </c>
      <c r="G163" s="6" t="s">
        <v>83</v>
      </c>
      <c r="H163" s="4" t="s">
        <v>80</v>
      </c>
      <c r="I163" s="4" t="s">
        <v>81</v>
      </c>
    </row>
    <row r="164" spans="2:9" x14ac:dyDescent="0.2">
      <c r="B164" s="6">
        <v>22227187</v>
      </c>
      <c r="C164" s="4" t="s">
        <v>170</v>
      </c>
      <c r="D164" s="4" t="s">
        <v>76</v>
      </c>
      <c r="E164" s="4" t="s">
        <v>102</v>
      </c>
      <c r="F164" s="4" t="s">
        <v>108</v>
      </c>
      <c r="G164" s="6" t="s">
        <v>109</v>
      </c>
      <c r="H164" s="5" t="s">
        <v>80</v>
      </c>
      <c r="I164" s="58" t="s">
        <v>81</v>
      </c>
    </row>
    <row r="165" spans="2:9" x14ac:dyDescent="0.2">
      <c r="B165" s="88">
        <v>94059174</v>
      </c>
      <c r="C165" s="79" t="s">
        <v>66</v>
      </c>
      <c r="D165" s="79" t="s">
        <v>76</v>
      </c>
      <c r="E165" s="4" t="s">
        <v>77</v>
      </c>
      <c r="F165" s="4" t="s">
        <v>78</v>
      </c>
      <c r="G165" s="6" t="s">
        <v>79</v>
      </c>
      <c r="H165" s="5" t="s">
        <v>80</v>
      </c>
      <c r="I165" s="58" t="s">
        <v>81</v>
      </c>
    </row>
    <row r="166" spans="2:9" x14ac:dyDescent="0.2">
      <c r="B166" s="6">
        <v>98105041</v>
      </c>
      <c r="C166" s="4" t="s">
        <v>171</v>
      </c>
      <c r="D166" s="4" t="s">
        <v>76</v>
      </c>
      <c r="E166" s="4" t="s">
        <v>77</v>
      </c>
      <c r="F166" s="4" t="s">
        <v>78</v>
      </c>
      <c r="G166" s="6" t="s">
        <v>79</v>
      </c>
      <c r="H166" s="5" t="s">
        <v>80</v>
      </c>
      <c r="I166" s="58" t="s">
        <v>81</v>
      </c>
    </row>
    <row r="167" spans="2:9" x14ac:dyDescent="0.2">
      <c r="B167" s="6">
        <v>98105041</v>
      </c>
      <c r="C167" s="4" t="s">
        <v>171</v>
      </c>
      <c r="D167" s="4" t="s">
        <v>76</v>
      </c>
      <c r="E167" s="4" t="s">
        <v>82</v>
      </c>
      <c r="F167" s="4" t="s">
        <v>82</v>
      </c>
      <c r="G167" s="6" t="s">
        <v>83</v>
      </c>
      <c r="H167" s="5" t="s">
        <v>80</v>
      </c>
      <c r="I167" s="58" t="s">
        <v>81</v>
      </c>
    </row>
    <row r="168" spans="2:9" x14ac:dyDescent="0.2">
      <c r="B168" s="6">
        <v>98105041</v>
      </c>
      <c r="C168" s="4" t="s">
        <v>171</v>
      </c>
      <c r="D168" s="4" t="s">
        <v>76</v>
      </c>
      <c r="E168" s="4" t="s">
        <v>104</v>
      </c>
      <c r="F168" s="4" t="s">
        <v>104</v>
      </c>
      <c r="G168" s="6" t="s">
        <v>105</v>
      </c>
      <c r="H168" s="5" t="s">
        <v>80</v>
      </c>
      <c r="I168" s="58" t="s">
        <v>81</v>
      </c>
    </row>
    <row r="169" spans="2:9" x14ac:dyDescent="0.2">
      <c r="B169" s="6">
        <v>73732819</v>
      </c>
      <c r="C169" s="4" t="s">
        <v>172</v>
      </c>
      <c r="D169" s="4" t="s">
        <v>76</v>
      </c>
      <c r="E169" s="4" t="s">
        <v>77</v>
      </c>
      <c r="F169" s="4" t="s">
        <v>78</v>
      </c>
      <c r="G169" s="6" t="s">
        <v>79</v>
      </c>
      <c r="H169" s="5" t="s">
        <v>80</v>
      </c>
      <c r="I169" s="58" t="s">
        <v>81</v>
      </c>
    </row>
    <row r="170" spans="2:9" x14ac:dyDescent="0.2">
      <c r="B170" s="6">
        <v>73732819</v>
      </c>
      <c r="C170" s="4" t="s">
        <v>172</v>
      </c>
      <c r="D170" s="4" t="s">
        <v>76</v>
      </c>
      <c r="E170" s="4" t="s">
        <v>82</v>
      </c>
      <c r="F170" s="4" t="s">
        <v>82</v>
      </c>
      <c r="G170" s="6" t="s">
        <v>83</v>
      </c>
      <c r="H170" s="5" t="s">
        <v>80</v>
      </c>
      <c r="I170" s="58" t="s">
        <v>81</v>
      </c>
    </row>
    <row r="171" spans="2:9" x14ac:dyDescent="0.2">
      <c r="B171" s="6">
        <v>98099150</v>
      </c>
      <c r="C171" s="4" t="s">
        <v>173</v>
      </c>
      <c r="D171" s="4" t="s">
        <v>76</v>
      </c>
      <c r="E171" s="4" t="s">
        <v>77</v>
      </c>
      <c r="F171" s="4" t="s">
        <v>78</v>
      </c>
      <c r="G171" s="6" t="s">
        <v>79</v>
      </c>
      <c r="H171" s="5" t="s">
        <v>80</v>
      </c>
      <c r="I171" s="58" t="s">
        <v>81</v>
      </c>
    </row>
    <row r="172" spans="2:9" x14ac:dyDescent="0.2">
      <c r="B172" s="6">
        <v>98099150</v>
      </c>
      <c r="C172" s="4" t="s">
        <v>173</v>
      </c>
      <c r="D172" s="4" t="s">
        <v>76</v>
      </c>
      <c r="E172" s="4" t="s">
        <v>82</v>
      </c>
      <c r="F172" s="4" t="s">
        <v>82</v>
      </c>
      <c r="G172" s="6" t="s">
        <v>83</v>
      </c>
      <c r="H172" s="5" t="s">
        <v>80</v>
      </c>
      <c r="I172" s="58" t="s">
        <v>81</v>
      </c>
    </row>
    <row r="173" spans="2:9" x14ac:dyDescent="0.2">
      <c r="B173" s="6">
        <v>98099150</v>
      </c>
      <c r="C173" s="4" t="s">
        <v>173</v>
      </c>
      <c r="D173" s="4" t="s">
        <v>76</v>
      </c>
      <c r="E173" s="4" t="s">
        <v>120</v>
      </c>
      <c r="F173" s="4" t="s">
        <v>123</v>
      </c>
      <c r="G173" s="6" t="s">
        <v>124</v>
      </c>
      <c r="H173" s="5" t="s">
        <v>80</v>
      </c>
      <c r="I173" s="58" t="s">
        <v>81</v>
      </c>
    </row>
    <row r="174" spans="2:9" x14ac:dyDescent="0.2">
      <c r="B174" s="6">
        <v>98099150</v>
      </c>
      <c r="C174" s="4" t="s">
        <v>173</v>
      </c>
      <c r="D174" s="4" t="s">
        <v>76</v>
      </c>
      <c r="E174" s="4" t="s">
        <v>120</v>
      </c>
      <c r="F174" s="4" t="s">
        <v>121</v>
      </c>
      <c r="G174" s="6" t="s">
        <v>122</v>
      </c>
      <c r="H174" s="5" t="s">
        <v>80</v>
      </c>
      <c r="I174" s="58" t="s">
        <v>81</v>
      </c>
    </row>
    <row r="175" spans="2:9" x14ac:dyDescent="0.2">
      <c r="B175" s="6">
        <v>98099150</v>
      </c>
      <c r="C175" s="4" t="s">
        <v>173</v>
      </c>
      <c r="D175" s="4" t="s">
        <v>76</v>
      </c>
      <c r="E175" s="4" t="s">
        <v>99</v>
      </c>
      <c r="F175" s="4" t="s">
        <v>100</v>
      </c>
      <c r="G175" s="6" t="s">
        <v>101</v>
      </c>
      <c r="H175" s="5" t="s">
        <v>80</v>
      </c>
      <c r="I175" s="58" t="s">
        <v>81</v>
      </c>
    </row>
    <row r="176" spans="2:9" x14ac:dyDescent="0.2">
      <c r="B176" s="6">
        <v>98099150</v>
      </c>
      <c r="C176" s="4" t="s">
        <v>173</v>
      </c>
      <c r="D176" s="4" t="s">
        <v>76</v>
      </c>
      <c r="E176" s="4" t="s">
        <v>102</v>
      </c>
      <c r="F176" s="4" t="s">
        <v>103</v>
      </c>
      <c r="G176" s="6">
        <v>54001</v>
      </c>
      <c r="H176" s="5" t="s">
        <v>80</v>
      </c>
      <c r="I176" s="58" t="s">
        <v>81</v>
      </c>
    </row>
    <row r="177" spans="2:9" x14ac:dyDescent="0.2">
      <c r="B177" s="6">
        <v>98099150</v>
      </c>
      <c r="C177" s="4" t="s">
        <v>173</v>
      </c>
      <c r="D177" s="4" t="s">
        <v>76</v>
      </c>
      <c r="E177" s="4" t="s">
        <v>104</v>
      </c>
      <c r="F177" s="4" t="s">
        <v>104</v>
      </c>
      <c r="G177" s="6" t="s">
        <v>105</v>
      </c>
      <c r="H177" s="5" t="s">
        <v>80</v>
      </c>
      <c r="I177" s="58" t="s">
        <v>81</v>
      </c>
    </row>
    <row r="178" spans="2:9" x14ac:dyDescent="0.2">
      <c r="B178" s="6">
        <v>98099150</v>
      </c>
      <c r="C178" s="4" t="s">
        <v>173</v>
      </c>
      <c r="D178" s="4" t="s">
        <v>76</v>
      </c>
      <c r="E178" s="4" t="s">
        <v>106</v>
      </c>
      <c r="F178" s="4" t="s">
        <v>106</v>
      </c>
      <c r="G178" s="6" t="s">
        <v>107</v>
      </c>
      <c r="H178" s="5" t="s">
        <v>80</v>
      </c>
      <c r="I178" s="58" t="s">
        <v>81</v>
      </c>
    </row>
    <row r="179" spans="2:9" x14ac:dyDescent="0.2">
      <c r="B179" s="6">
        <v>98099150</v>
      </c>
      <c r="C179" s="4" t="s">
        <v>173</v>
      </c>
      <c r="D179" s="4" t="s">
        <v>76</v>
      </c>
      <c r="E179" s="4" t="s">
        <v>150</v>
      </c>
      <c r="F179" s="4" t="s">
        <v>150</v>
      </c>
      <c r="G179" s="6" t="s">
        <v>151</v>
      </c>
      <c r="H179" s="5" t="s">
        <v>80</v>
      </c>
      <c r="I179" s="58" t="s">
        <v>81</v>
      </c>
    </row>
    <row r="180" spans="2:9" x14ac:dyDescent="0.2">
      <c r="B180" s="4">
        <v>98101921</v>
      </c>
      <c r="C180" s="4" t="s">
        <v>23</v>
      </c>
      <c r="D180" s="4" t="s">
        <v>76</v>
      </c>
      <c r="E180" s="4" t="s">
        <v>77</v>
      </c>
      <c r="F180" s="4" t="s">
        <v>78</v>
      </c>
      <c r="G180" s="6" t="s">
        <v>79</v>
      </c>
      <c r="H180" s="4" t="s">
        <v>80</v>
      </c>
      <c r="I180" s="4" t="s">
        <v>81</v>
      </c>
    </row>
    <row r="181" spans="2:9" x14ac:dyDescent="0.2">
      <c r="B181" s="63">
        <v>98101921</v>
      </c>
      <c r="C181" s="63" t="s">
        <v>23</v>
      </c>
      <c r="D181" s="63" t="s">
        <v>76</v>
      </c>
      <c r="E181" s="4" t="s">
        <v>82</v>
      </c>
      <c r="F181" s="4" t="s">
        <v>82</v>
      </c>
      <c r="G181" s="6" t="s">
        <v>83</v>
      </c>
      <c r="H181" s="4" t="s">
        <v>80</v>
      </c>
      <c r="I181" s="4" t="s">
        <v>81</v>
      </c>
    </row>
    <row r="182" spans="2:9" x14ac:dyDescent="0.2">
      <c r="B182" s="4">
        <v>98101921</v>
      </c>
      <c r="C182" s="4" t="s">
        <v>23</v>
      </c>
      <c r="D182" s="4" t="s">
        <v>76</v>
      </c>
      <c r="E182" s="4" t="s">
        <v>150</v>
      </c>
      <c r="F182" s="4" t="s">
        <v>150</v>
      </c>
      <c r="G182" s="6" t="s">
        <v>151</v>
      </c>
      <c r="H182" s="4" t="s">
        <v>80</v>
      </c>
      <c r="I182" s="4" t="s">
        <v>81</v>
      </c>
    </row>
    <row r="183" spans="2:9" x14ac:dyDescent="0.2">
      <c r="B183" s="6">
        <v>53533077</v>
      </c>
      <c r="C183" s="4" t="s">
        <v>174</v>
      </c>
      <c r="D183" s="4" t="s">
        <v>76</v>
      </c>
      <c r="E183" s="4" t="s">
        <v>120</v>
      </c>
      <c r="F183" s="4" t="s">
        <v>123</v>
      </c>
      <c r="G183" s="6" t="s">
        <v>124</v>
      </c>
      <c r="H183" s="5" t="s">
        <v>80</v>
      </c>
      <c r="I183" s="58" t="s">
        <v>81</v>
      </c>
    </row>
    <row r="184" spans="2:9" x14ac:dyDescent="0.2">
      <c r="B184" s="6">
        <v>53533077</v>
      </c>
      <c r="C184" s="4" t="s">
        <v>174</v>
      </c>
      <c r="D184" s="4" t="s">
        <v>76</v>
      </c>
      <c r="E184" s="4" t="s">
        <v>120</v>
      </c>
      <c r="F184" s="4" t="s">
        <v>121</v>
      </c>
      <c r="G184" s="6" t="s">
        <v>122</v>
      </c>
      <c r="H184" s="5" t="s">
        <v>80</v>
      </c>
      <c r="I184" s="58" t="s">
        <v>81</v>
      </c>
    </row>
    <row r="185" spans="2:9" x14ac:dyDescent="0.2">
      <c r="B185" s="6">
        <v>98099645</v>
      </c>
      <c r="C185" s="4" t="s">
        <v>175</v>
      </c>
      <c r="D185" s="4" t="s">
        <v>76</v>
      </c>
      <c r="E185" s="4" t="s">
        <v>77</v>
      </c>
      <c r="F185" s="4" t="s">
        <v>78</v>
      </c>
      <c r="G185" s="6" t="s">
        <v>79</v>
      </c>
      <c r="H185" s="5" t="s">
        <v>80</v>
      </c>
      <c r="I185" s="58" t="s">
        <v>81</v>
      </c>
    </row>
    <row r="186" spans="2:9" x14ac:dyDescent="0.2">
      <c r="B186" s="6">
        <v>98099645</v>
      </c>
      <c r="C186" s="4" t="s">
        <v>175</v>
      </c>
      <c r="D186" s="4" t="s">
        <v>76</v>
      </c>
      <c r="E186" s="4" t="s">
        <v>82</v>
      </c>
      <c r="F186" s="4" t="s">
        <v>82</v>
      </c>
      <c r="G186" s="6" t="s">
        <v>83</v>
      </c>
      <c r="H186" s="5" t="s">
        <v>80</v>
      </c>
      <c r="I186" s="58" t="s">
        <v>81</v>
      </c>
    </row>
    <row r="187" spans="2:9" x14ac:dyDescent="0.2">
      <c r="B187" s="6">
        <v>98099645</v>
      </c>
      <c r="C187" s="4" t="s">
        <v>175</v>
      </c>
      <c r="D187" s="4" t="s">
        <v>76</v>
      </c>
      <c r="E187" s="4" t="s">
        <v>150</v>
      </c>
      <c r="F187" s="4" t="s">
        <v>150</v>
      </c>
      <c r="G187" s="6" t="s">
        <v>151</v>
      </c>
      <c r="H187" s="5" t="s">
        <v>80</v>
      </c>
      <c r="I187" s="58" t="s">
        <v>81</v>
      </c>
    </row>
    <row r="188" spans="2:9" x14ac:dyDescent="0.2">
      <c r="B188" s="6">
        <v>94057363</v>
      </c>
      <c r="C188" s="4" t="s">
        <v>176</v>
      </c>
      <c r="D188" s="4" t="s">
        <v>76</v>
      </c>
      <c r="E188" s="4" t="s">
        <v>99</v>
      </c>
      <c r="F188" s="4" t="s">
        <v>100</v>
      </c>
      <c r="G188" s="6" t="s">
        <v>101</v>
      </c>
      <c r="H188" s="5" t="s">
        <v>80</v>
      </c>
      <c r="I188" s="58" t="s">
        <v>81</v>
      </c>
    </row>
    <row r="189" spans="2:9" x14ac:dyDescent="0.2">
      <c r="B189" s="6">
        <v>94057363</v>
      </c>
      <c r="C189" s="4" t="s">
        <v>176</v>
      </c>
      <c r="D189" s="4" t="s">
        <v>76</v>
      </c>
      <c r="E189" s="4" t="s">
        <v>102</v>
      </c>
      <c r="F189" s="4" t="s">
        <v>103</v>
      </c>
      <c r="G189" s="6">
        <v>54001</v>
      </c>
      <c r="H189" s="5" t="s">
        <v>80</v>
      </c>
      <c r="I189" s="58" t="s">
        <v>81</v>
      </c>
    </row>
    <row r="190" spans="2:9" x14ac:dyDescent="0.2">
      <c r="B190" s="6">
        <v>90063661</v>
      </c>
      <c r="C190" s="4" t="s">
        <v>177</v>
      </c>
      <c r="D190" s="4" t="s">
        <v>76</v>
      </c>
      <c r="E190" s="4" t="s">
        <v>82</v>
      </c>
      <c r="F190" s="4" t="s">
        <v>82</v>
      </c>
      <c r="G190" s="6" t="s">
        <v>83</v>
      </c>
      <c r="H190" s="5" t="s">
        <v>80</v>
      </c>
      <c r="I190" s="58" t="s">
        <v>81</v>
      </c>
    </row>
    <row r="191" spans="2:9" x14ac:dyDescent="0.2">
      <c r="B191" s="6">
        <v>98103563</v>
      </c>
      <c r="C191" s="4" t="s">
        <v>178</v>
      </c>
      <c r="D191" s="4" t="s">
        <v>76</v>
      </c>
      <c r="E191" s="4" t="s">
        <v>82</v>
      </c>
      <c r="F191" s="4" t="s">
        <v>82</v>
      </c>
      <c r="G191" s="6" t="s">
        <v>83</v>
      </c>
      <c r="H191" s="5" t="s">
        <v>80</v>
      </c>
      <c r="I191" s="58" t="s">
        <v>81</v>
      </c>
    </row>
    <row r="192" spans="2:9" x14ac:dyDescent="0.2">
      <c r="B192" s="6">
        <v>98103563</v>
      </c>
      <c r="C192" s="4" t="s">
        <v>178</v>
      </c>
      <c r="D192" s="4" t="s">
        <v>76</v>
      </c>
      <c r="E192" s="4" t="s">
        <v>87</v>
      </c>
      <c r="F192" s="4" t="s">
        <v>87</v>
      </c>
      <c r="G192" s="6" t="s">
        <v>88</v>
      </c>
      <c r="H192" s="5" t="s">
        <v>86</v>
      </c>
      <c r="I192" s="58" t="s">
        <v>81</v>
      </c>
    </row>
    <row r="193" spans="2:9" x14ac:dyDescent="0.2">
      <c r="B193" s="63">
        <v>98103563</v>
      </c>
      <c r="C193" s="4" t="s">
        <v>178</v>
      </c>
      <c r="D193" s="63" t="s">
        <v>76</v>
      </c>
      <c r="E193" s="4" t="s">
        <v>99</v>
      </c>
      <c r="F193" s="4" t="s">
        <v>100</v>
      </c>
      <c r="G193" s="6" t="s">
        <v>101</v>
      </c>
      <c r="H193" s="4" t="s">
        <v>80</v>
      </c>
      <c r="I193" s="4" t="s">
        <v>81</v>
      </c>
    </row>
    <row r="194" spans="2:9" x14ac:dyDescent="0.2">
      <c r="B194" s="6">
        <v>98103563</v>
      </c>
      <c r="C194" s="4" t="s">
        <v>178</v>
      </c>
      <c r="D194" s="4" t="s">
        <v>76</v>
      </c>
      <c r="E194" s="4" t="s">
        <v>106</v>
      </c>
      <c r="F194" s="4" t="s">
        <v>106</v>
      </c>
      <c r="G194" s="6" t="s">
        <v>107</v>
      </c>
      <c r="H194" s="5" t="s">
        <v>80</v>
      </c>
      <c r="I194" s="58" t="s">
        <v>81</v>
      </c>
    </row>
    <row r="195" spans="2:9" x14ac:dyDescent="0.2">
      <c r="B195" s="6">
        <v>98103563</v>
      </c>
      <c r="C195" s="4" t="s">
        <v>178</v>
      </c>
      <c r="D195" s="4" t="s">
        <v>76</v>
      </c>
      <c r="E195" s="4" t="s">
        <v>150</v>
      </c>
      <c r="F195" s="4" t="s">
        <v>150</v>
      </c>
      <c r="G195" s="6" t="s">
        <v>151</v>
      </c>
      <c r="H195" s="5" t="s">
        <v>80</v>
      </c>
      <c r="I195" s="58" t="s">
        <v>81</v>
      </c>
    </row>
    <row r="196" spans="2:9" x14ac:dyDescent="0.2">
      <c r="B196" s="6">
        <v>73732839</v>
      </c>
      <c r="C196" s="4" t="s">
        <v>179</v>
      </c>
      <c r="D196" s="4" t="s">
        <v>76</v>
      </c>
      <c r="E196" s="4" t="s">
        <v>82</v>
      </c>
      <c r="F196" s="4" t="s">
        <v>82</v>
      </c>
      <c r="G196" s="6" t="s">
        <v>83</v>
      </c>
      <c r="H196" s="5" t="s">
        <v>80</v>
      </c>
      <c r="I196" s="58" t="s">
        <v>81</v>
      </c>
    </row>
    <row r="197" spans="2:9" x14ac:dyDescent="0.2">
      <c r="B197" s="6">
        <v>73732839</v>
      </c>
      <c r="C197" s="4" t="s">
        <v>179</v>
      </c>
      <c r="D197" s="4" t="s">
        <v>111</v>
      </c>
      <c r="E197" s="4" t="s">
        <v>136</v>
      </c>
      <c r="F197" s="4" t="s">
        <v>180</v>
      </c>
      <c r="G197" s="6" t="s">
        <v>181</v>
      </c>
      <c r="H197" s="5" t="s">
        <v>86</v>
      </c>
      <c r="I197" s="58" t="s">
        <v>81</v>
      </c>
    </row>
    <row r="198" spans="2:9" x14ac:dyDescent="0.2">
      <c r="B198" s="6">
        <v>73732839</v>
      </c>
      <c r="C198" s="4" t="s">
        <v>179</v>
      </c>
      <c r="D198" s="4" t="s">
        <v>76</v>
      </c>
      <c r="E198" s="4" t="s">
        <v>99</v>
      </c>
      <c r="F198" s="4" t="s">
        <v>100</v>
      </c>
      <c r="G198" s="6" t="s">
        <v>101</v>
      </c>
      <c r="H198" s="5" t="s">
        <v>80</v>
      </c>
      <c r="I198" s="58" t="s">
        <v>81</v>
      </c>
    </row>
    <row r="199" spans="2:9" x14ac:dyDescent="0.2">
      <c r="B199" s="6">
        <v>73732839</v>
      </c>
      <c r="C199" s="4" t="s">
        <v>179</v>
      </c>
      <c r="D199" s="4" t="s">
        <v>76</v>
      </c>
      <c r="E199" s="4" t="s">
        <v>102</v>
      </c>
      <c r="F199" s="4" t="s">
        <v>103</v>
      </c>
      <c r="G199" s="6">
        <v>54001</v>
      </c>
      <c r="H199" s="5" t="s">
        <v>80</v>
      </c>
      <c r="I199" s="58" t="s">
        <v>81</v>
      </c>
    </row>
    <row r="200" spans="2:9" x14ac:dyDescent="0.2">
      <c r="B200" s="6">
        <v>73732839</v>
      </c>
      <c r="C200" s="4" t="s">
        <v>179</v>
      </c>
      <c r="D200" s="4" t="s">
        <v>111</v>
      </c>
      <c r="E200" s="4" t="s">
        <v>139</v>
      </c>
      <c r="F200" s="4" t="s">
        <v>140</v>
      </c>
      <c r="G200" s="6" t="s">
        <v>141</v>
      </c>
      <c r="H200" s="5" t="s">
        <v>132</v>
      </c>
      <c r="I200" s="58" t="s">
        <v>81</v>
      </c>
    </row>
    <row r="201" spans="2:9" x14ac:dyDescent="0.2">
      <c r="B201" s="6">
        <v>73732839</v>
      </c>
      <c r="C201" s="4" t="s">
        <v>179</v>
      </c>
      <c r="D201" s="4" t="s">
        <v>76</v>
      </c>
      <c r="E201" s="4" t="s">
        <v>104</v>
      </c>
      <c r="F201" s="4" t="s">
        <v>104</v>
      </c>
      <c r="G201" s="6" t="s">
        <v>105</v>
      </c>
      <c r="H201" s="5" t="s">
        <v>80</v>
      </c>
      <c r="I201" s="58" t="s">
        <v>81</v>
      </c>
    </row>
    <row r="202" spans="2:9" x14ac:dyDescent="0.2">
      <c r="B202" s="6">
        <v>73732839</v>
      </c>
      <c r="C202" s="4" t="s">
        <v>179</v>
      </c>
      <c r="D202" s="4" t="s">
        <v>76</v>
      </c>
      <c r="E202" s="4" t="s">
        <v>106</v>
      </c>
      <c r="F202" s="4" t="s">
        <v>106</v>
      </c>
      <c r="G202" s="6" t="s">
        <v>107</v>
      </c>
      <c r="H202" s="5" t="s">
        <v>80</v>
      </c>
      <c r="I202" s="58" t="s">
        <v>81</v>
      </c>
    </row>
    <row r="203" spans="2:9" x14ac:dyDescent="0.2">
      <c r="B203" s="6">
        <v>73732839</v>
      </c>
      <c r="C203" s="4" t="s">
        <v>179</v>
      </c>
      <c r="D203" s="4" t="s">
        <v>111</v>
      </c>
      <c r="E203" s="4" t="s">
        <v>142</v>
      </c>
      <c r="F203" s="4" t="s">
        <v>182</v>
      </c>
      <c r="G203" s="6" t="s">
        <v>183</v>
      </c>
      <c r="H203" s="5" t="s">
        <v>92</v>
      </c>
      <c r="I203" s="5" t="s">
        <v>115</v>
      </c>
    </row>
    <row r="204" spans="2:9" x14ac:dyDescent="0.2">
      <c r="B204" s="4">
        <v>98104047</v>
      </c>
      <c r="C204" s="4" t="s">
        <v>20</v>
      </c>
      <c r="D204" s="4" t="s">
        <v>76</v>
      </c>
      <c r="E204" s="4" t="s">
        <v>77</v>
      </c>
      <c r="F204" s="4" t="s">
        <v>78</v>
      </c>
      <c r="G204" s="6" t="s">
        <v>79</v>
      </c>
      <c r="H204" s="4" t="s">
        <v>80</v>
      </c>
      <c r="I204" s="4" t="s">
        <v>81</v>
      </c>
    </row>
    <row r="205" spans="2:9" x14ac:dyDescent="0.2">
      <c r="B205" s="63">
        <v>98104047</v>
      </c>
      <c r="C205" s="63" t="s">
        <v>20</v>
      </c>
      <c r="D205" s="63" t="s">
        <v>76</v>
      </c>
      <c r="E205" s="4" t="s">
        <v>82</v>
      </c>
      <c r="F205" s="4" t="s">
        <v>82</v>
      </c>
      <c r="G205" s="6" t="s">
        <v>83</v>
      </c>
      <c r="H205" s="4" t="s">
        <v>80</v>
      </c>
      <c r="I205" s="4" t="s">
        <v>81</v>
      </c>
    </row>
    <row r="206" spans="2:9" x14ac:dyDescent="0.2">
      <c r="B206" s="4">
        <v>98104047</v>
      </c>
      <c r="C206" s="4" t="s">
        <v>20</v>
      </c>
      <c r="D206" s="63" t="s">
        <v>76</v>
      </c>
      <c r="E206" s="4" t="s">
        <v>89</v>
      </c>
      <c r="F206" s="4" t="s">
        <v>90</v>
      </c>
      <c r="G206" s="6" t="s">
        <v>91</v>
      </c>
      <c r="H206" s="5" t="s">
        <v>92</v>
      </c>
      <c r="I206" s="58" t="s">
        <v>81</v>
      </c>
    </row>
    <row r="207" spans="2:9" x14ac:dyDescent="0.2">
      <c r="B207" s="4">
        <v>98104047</v>
      </c>
      <c r="C207" s="4" t="s">
        <v>20</v>
      </c>
      <c r="D207" s="63" t="s">
        <v>76</v>
      </c>
      <c r="E207" s="4" t="s">
        <v>89</v>
      </c>
      <c r="F207" s="4" t="s">
        <v>93</v>
      </c>
      <c r="G207" s="6" t="s">
        <v>94</v>
      </c>
      <c r="H207" s="5" t="s">
        <v>86</v>
      </c>
      <c r="I207" s="58" t="s">
        <v>81</v>
      </c>
    </row>
    <row r="208" spans="2:9" x14ac:dyDescent="0.2">
      <c r="B208" s="6">
        <v>90017630</v>
      </c>
      <c r="C208" s="4" t="s">
        <v>184</v>
      </c>
      <c r="D208" s="4" t="s">
        <v>76</v>
      </c>
      <c r="E208" s="4" t="s">
        <v>150</v>
      </c>
      <c r="F208" s="4" t="s">
        <v>150</v>
      </c>
      <c r="G208" s="6" t="s">
        <v>151</v>
      </c>
      <c r="H208" s="5" t="s">
        <v>80</v>
      </c>
      <c r="I208" s="58" t="s">
        <v>81</v>
      </c>
    </row>
    <row r="209" spans="2:9" x14ac:dyDescent="0.2">
      <c r="B209" s="6">
        <v>73730718</v>
      </c>
      <c r="C209" s="4" t="s">
        <v>185</v>
      </c>
      <c r="D209" s="4" t="s">
        <v>76</v>
      </c>
      <c r="E209" s="4" t="s">
        <v>99</v>
      </c>
      <c r="F209" s="4" t="s">
        <v>100</v>
      </c>
      <c r="G209" s="6" t="s">
        <v>101</v>
      </c>
      <c r="H209" s="5" t="s">
        <v>80</v>
      </c>
      <c r="I209" s="58" t="s">
        <v>81</v>
      </c>
    </row>
    <row r="210" spans="2:9" x14ac:dyDescent="0.2">
      <c r="B210" s="6">
        <v>73730718</v>
      </c>
      <c r="C210" s="4" t="s">
        <v>185</v>
      </c>
      <c r="D210" s="4" t="s">
        <v>76</v>
      </c>
      <c r="E210" s="4" t="s">
        <v>104</v>
      </c>
      <c r="F210" s="4" t="s">
        <v>104</v>
      </c>
      <c r="G210" s="6" t="s">
        <v>105</v>
      </c>
      <c r="H210" s="5" t="s">
        <v>80</v>
      </c>
      <c r="I210" s="58" t="s">
        <v>81</v>
      </c>
    </row>
    <row r="211" spans="2:9" x14ac:dyDescent="0.2">
      <c r="B211" s="6">
        <v>73732403</v>
      </c>
      <c r="C211" s="4" t="s">
        <v>186</v>
      </c>
      <c r="D211" s="4" t="s">
        <v>76</v>
      </c>
      <c r="E211" s="4" t="s">
        <v>99</v>
      </c>
      <c r="F211" s="4" t="s">
        <v>100</v>
      </c>
      <c r="G211" s="6" t="s">
        <v>101</v>
      </c>
      <c r="H211" s="5" t="s">
        <v>80</v>
      </c>
      <c r="I211" s="58" t="s">
        <v>81</v>
      </c>
    </row>
    <row r="212" spans="2:9" x14ac:dyDescent="0.2">
      <c r="B212" s="6">
        <v>73732403</v>
      </c>
      <c r="C212" s="4" t="s">
        <v>186</v>
      </c>
      <c r="D212" s="4" t="s">
        <v>76</v>
      </c>
      <c r="E212" s="4" t="s">
        <v>102</v>
      </c>
      <c r="F212" s="4" t="s">
        <v>103</v>
      </c>
      <c r="G212" s="6">
        <v>54001</v>
      </c>
      <c r="H212" s="5" t="s">
        <v>80</v>
      </c>
      <c r="I212" s="58" t="s">
        <v>81</v>
      </c>
    </row>
    <row r="213" spans="2:9" x14ac:dyDescent="0.2">
      <c r="B213" s="6" t="s">
        <v>53</v>
      </c>
      <c r="C213" s="4" t="s">
        <v>52</v>
      </c>
      <c r="D213" s="4" t="s">
        <v>111</v>
      </c>
      <c r="E213" s="4" t="s">
        <v>129</v>
      </c>
      <c r="F213" s="4" t="s">
        <v>130</v>
      </c>
      <c r="G213" s="6" t="s">
        <v>131</v>
      </c>
      <c r="H213" s="5" t="s">
        <v>132</v>
      </c>
      <c r="I213" s="5" t="s">
        <v>133</v>
      </c>
    </row>
    <row r="214" spans="2:9" x14ac:dyDescent="0.2">
      <c r="B214" s="6" t="s">
        <v>53</v>
      </c>
      <c r="C214" s="4" t="s">
        <v>52</v>
      </c>
      <c r="D214" s="4" t="s">
        <v>111</v>
      </c>
      <c r="E214" s="4" t="s">
        <v>129</v>
      </c>
      <c r="F214" s="4" t="s">
        <v>134</v>
      </c>
      <c r="G214" s="6" t="s">
        <v>135</v>
      </c>
      <c r="H214" s="5" t="s">
        <v>132</v>
      </c>
      <c r="I214" s="5" t="s">
        <v>133</v>
      </c>
    </row>
    <row r="215" spans="2:9" x14ac:dyDescent="0.2">
      <c r="B215" s="6" t="s">
        <v>53</v>
      </c>
      <c r="C215" s="4" t="s">
        <v>52</v>
      </c>
      <c r="D215" s="4" t="s">
        <v>111</v>
      </c>
      <c r="E215" s="4" t="s">
        <v>136</v>
      </c>
      <c r="F215" s="4" t="s">
        <v>180</v>
      </c>
      <c r="G215" s="6" t="s">
        <v>181</v>
      </c>
      <c r="H215" s="5" t="s">
        <v>86</v>
      </c>
      <c r="I215" s="58" t="s">
        <v>81</v>
      </c>
    </row>
    <row r="216" spans="2:9" x14ac:dyDescent="0.2">
      <c r="B216" s="6" t="s">
        <v>53</v>
      </c>
      <c r="C216" s="4" t="s">
        <v>52</v>
      </c>
      <c r="D216" s="4" t="s">
        <v>111</v>
      </c>
      <c r="E216" s="4" t="s">
        <v>188</v>
      </c>
      <c r="F216" s="4" t="s">
        <v>189</v>
      </c>
      <c r="G216" s="6" t="s">
        <v>190</v>
      </c>
      <c r="H216" s="5" t="s">
        <v>132</v>
      </c>
      <c r="I216" s="58" t="s">
        <v>81</v>
      </c>
    </row>
    <row r="217" spans="2:9" x14ac:dyDescent="0.2">
      <c r="B217" s="6" t="s">
        <v>53</v>
      </c>
      <c r="C217" s="4" t="s">
        <v>52</v>
      </c>
      <c r="D217" s="4" t="s">
        <v>111</v>
      </c>
      <c r="E217" s="4" t="s">
        <v>188</v>
      </c>
      <c r="F217" s="4" t="s">
        <v>191</v>
      </c>
      <c r="G217" s="6" t="s">
        <v>192</v>
      </c>
      <c r="H217" s="5" t="s">
        <v>92</v>
      </c>
      <c r="I217" s="5" t="s">
        <v>115</v>
      </c>
    </row>
    <row r="218" spans="2:9" x14ac:dyDescent="0.2">
      <c r="B218" s="6" t="s">
        <v>53</v>
      </c>
      <c r="C218" s="4" t="s">
        <v>52</v>
      </c>
      <c r="D218" s="4" t="s">
        <v>111</v>
      </c>
      <c r="E218" s="4" t="s">
        <v>188</v>
      </c>
      <c r="F218" s="4" t="s">
        <v>193</v>
      </c>
      <c r="G218" s="6" t="s">
        <v>194</v>
      </c>
      <c r="H218" s="5" t="s">
        <v>92</v>
      </c>
      <c r="I218" s="5" t="s">
        <v>115</v>
      </c>
    </row>
    <row r="219" spans="2:9" x14ac:dyDescent="0.2">
      <c r="B219" s="55" t="s">
        <v>53</v>
      </c>
      <c r="C219" s="56" t="s">
        <v>52</v>
      </c>
      <c r="D219" s="56" t="s">
        <v>76</v>
      </c>
      <c r="E219" s="56" t="s">
        <v>102</v>
      </c>
      <c r="F219" s="56" t="s">
        <v>187</v>
      </c>
      <c r="G219" s="55">
        <v>54003</v>
      </c>
      <c r="H219" s="57" t="s">
        <v>80</v>
      </c>
      <c r="I219" s="58" t="s">
        <v>81</v>
      </c>
    </row>
    <row r="220" spans="2:9" x14ac:dyDescent="0.2">
      <c r="B220" s="6" t="s">
        <v>53</v>
      </c>
      <c r="C220" s="4" t="s">
        <v>52</v>
      </c>
      <c r="D220" s="4" t="s">
        <v>76</v>
      </c>
      <c r="E220" s="4" t="s">
        <v>96</v>
      </c>
      <c r="F220" s="4" t="s">
        <v>96</v>
      </c>
      <c r="G220" s="6" t="s">
        <v>97</v>
      </c>
      <c r="H220" s="5" t="s">
        <v>80</v>
      </c>
      <c r="I220" s="58" t="s">
        <v>81</v>
      </c>
    </row>
    <row r="221" spans="2:9" x14ac:dyDescent="0.2">
      <c r="B221" s="6" t="s">
        <v>53</v>
      </c>
      <c r="C221" s="4" t="s">
        <v>52</v>
      </c>
      <c r="D221" s="4" t="s">
        <v>76</v>
      </c>
      <c r="E221" s="4" t="s">
        <v>106</v>
      </c>
      <c r="F221" s="4" t="s">
        <v>106</v>
      </c>
      <c r="G221" s="6" t="s">
        <v>107</v>
      </c>
      <c r="H221" s="5" t="s">
        <v>80</v>
      </c>
      <c r="I221" s="58" t="s">
        <v>81</v>
      </c>
    </row>
    <row r="222" spans="2:9" x14ac:dyDescent="0.2">
      <c r="B222" s="6" t="s">
        <v>53</v>
      </c>
      <c r="C222" s="4" t="s">
        <v>52</v>
      </c>
      <c r="D222" s="4" t="s">
        <v>111</v>
      </c>
      <c r="E222" s="4" t="s">
        <v>195</v>
      </c>
      <c r="F222" s="4" t="s">
        <v>196</v>
      </c>
      <c r="G222" s="6" t="s">
        <v>197</v>
      </c>
      <c r="H222" s="5" t="s">
        <v>92</v>
      </c>
      <c r="I222" s="5" t="s">
        <v>115</v>
      </c>
    </row>
    <row r="223" spans="2:9" x14ac:dyDescent="0.2">
      <c r="B223" s="6" t="s">
        <v>53</v>
      </c>
      <c r="C223" s="4" t="s">
        <v>52</v>
      </c>
      <c r="D223" s="4" t="s">
        <v>111</v>
      </c>
      <c r="E223" s="4" t="s">
        <v>195</v>
      </c>
      <c r="F223" s="4" t="s">
        <v>198</v>
      </c>
      <c r="G223" s="6" t="s">
        <v>199</v>
      </c>
      <c r="H223" s="5" t="s">
        <v>92</v>
      </c>
      <c r="I223" s="5" t="s">
        <v>115</v>
      </c>
    </row>
    <row r="224" spans="2:9" x14ac:dyDescent="0.2">
      <c r="B224" s="6" t="s">
        <v>53</v>
      </c>
      <c r="C224" s="4" t="s">
        <v>52</v>
      </c>
      <c r="D224" s="4" t="s">
        <v>111</v>
      </c>
      <c r="E224" s="4" t="s">
        <v>195</v>
      </c>
      <c r="F224" s="4" t="s">
        <v>200</v>
      </c>
      <c r="G224" s="6" t="s">
        <v>201</v>
      </c>
      <c r="H224" s="5" t="s">
        <v>92</v>
      </c>
      <c r="I224" s="5" t="s">
        <v>115</v>
      </c>
    </row>
    <row r="225" spans="2:9" x14ac:dyDescent="0.2">
      <c r="B225" s="6" t="s">
        <v>53</v>
      </c>
      <c r="C225" s="4" t="s">
        <v>52</v>
      </c>
      <c r="D225" s="4" t="s">
        <v>111</v>
      </c>
      <c r="E225" s="4" t="s">
        <v>142</v>
      </c>
      <c r="F225" s="4" t="s">
        <v>202</v>
      </c>
      <c r="G225" s="6" t="s">
        <v>203</v>
      </c>
      <c r="H225" s="5" t="s">
        <v>92</v>
      </c>
      <c r="I225" s="5" t="s">
        <v>115</v>
      </c>
    </row>
    <row r="226" spans="2:9" x14ac:dyDescent="0.2">
      <c r="B226" s="6" t="s">
        <v>53</v>
      </c>
      <c r="C226" s="4" t="s">
        <v>52</v>
      </c>
      <c r="D226" s="4" t="s">
        <v>111</v>
      </c>
      <c r="E226" s="4" t="s">
        <v>142</v>
      </c>
      <c r="F226" s="4" t="s">
        <v>204</v>
      </c>
      <c r="G226" s="6" t="s">
        <v>205</v>
      </c>
      <c r="H226" s="5" t="s">
        <v>92</v>
      </c>
      <c r="I226" s="5" t="s">
        <v>115</v>
      </c>
    </row>
    <row r="227" spans="2:9" x14ac:dyDescent="0.2">
      <c r="B227" s="6">
        <v>94002546</v>
      </c>
      <c r="C227" s="4" t="s">
        <v>206</v>
      </c>
      <c r="D227" s="4" t="s">
        <v>76</v>
      </c>
      <c r="E227" s="4" t="s">
        <v>120</v>
      </c>
      <c r="F227" s="4" t="s">
        <v>123</v>
      </c>
      <c r="G227" s="6" t="s">
        <v>124</v>
      </c>
      <c r="H227" s="5" t="s">
        <v>80</v>
      </c>
      <c r="I227" s="58" t="s">
        <v>81</v>
      </c>
    </row>
    <row r="228" spans="2:9" x14ac:dyDescent="0.2">
      <c r="B228" s="6">
        <v>94002546</v>
      </c>
      <c r="C228" s="4" t="s">
        <v>206</v>
      </c>
      <c r="D228" s="4" t="s">
        <v>76</v>
      </c>
      <c r="E228" s="4" t="s">
        <v>120</v>
      </c>
      <c r="F228" s="4" t="s">
        <v>121</v>
      </c>
      <c r="G228" s="6" t="s">
        <v>122</v>
      </c>
      <c r="H228" s="5" t="s">
        <v>80</v>
      </c>
      <c r="I228" s="58" t="s">
        <v>81</v>
      </c>
    </row>
    <row r="229" spans="2:9" x14ac:dyDescent="0.2">
      <c r="B229" s="6">
        <v>94002546</v>
      </c>
      <c r="C229" s="4" t="s">
        <v>206</v>
      </c>
      <c r="D229" s="4" t="s">
        <v>76</v>
      </c>
      <c r="E229" s="4" t="s">
        <v>99</v>
      </c>
      <c r="F229" s="4" t="s">
        <v>100</v>
      </c>
      <c r="G229" s="6" t="s">
        <v>101</v>
      </c>
      <c r="H229" s="5" t="s">
        <v>80</v>
      </c>
      <c r="I229" s="58" t="s">
        <v>81</v>
      </c>
    </row>
    <row r="230" spans="2:9" x14ac:dyDescent="0.2">
      <c r="B230" s="6">
        <v>94002546</v>
      </c>
      <c r="C230" s="4" t="s">
        <v>206</v>
      </c>
      <c r="D230" s="4" t="s">
        <v>76</v>
      </c>
      <c r="E230" s="4" t="s">
        <v>102</v>
      </c>
      <c r="F230" s="4" t="s">
        <v>103</v>
      </c>
      <c r="G230" s="6">
        <v>54001</v>
      </c>
      <c r="H230" s="5" t="s">
        <v>80</v>
      </c>
      <c r="I230" s="58" t="s">
        <v>81</v>
      </c>
    </row>
    <row r="231" spans="2:9" x14ac:dyDescent="0.2">
      <c r="B231" s="6">
        <v>30301687</v>
      </c>
      <c r="C231" s="4" t="s">
        <v>40</v>
      </c>
      <c r="D231" s="4" t="s">
        <v>76</v>
      </c>
      <c r="E231" s="4" t="s">
        <v>77</v>
      </c>
      <c r="F231" s="4" t="s">
        <v>78</v>
      </c>
      <c r="G231" s="6" t="s">
        <v>79</v>
      </c>
      <c r="H231" s="5" t="s">
        <v>80</v>
      </c>
      <c r="I231" s="58" t="s">
        <v>81</v>
      </c>
    </row>
    <row r="232" spans="2:9" x14ac:dyDescent="0.2">
      <c r="B232" s="6">
        <v>30301687</v>
      </c>
      <c r="C232" s="4" t="s">
        <v>40</v>
      </c>
      <c r="D232" s="4" t="s">
        <v>76</v>
      </c>
      <c r="E232" s="4" t="s">
        <v>82</v>
      </c>
      <c r="F232" s="4" t="s">
        <v>82</v>
      </c>
      <c r="G232" s="6" t="s">
        <v>83</v>
      </c>
      <c r="H232" s="5" t="s">
        <v>80</v>
      </c>
      <c r="I232" s="58" t="s">
        <v>81</v>
      </c>
    </row>
    <row r="233" spans="2:9" x14ac:dyDescent="0.2">
      <c r="B233" s="6">
        <v>30301687</v>
      </c>
      <c r="C233" s="4" t="s">
        <v>40</v>
      </c>
      <c r="D233" s="4" t="s">
        <v>111</v>
      </c>
      <c r="E233" s="4" t="s">
        <v>129</v>
      </c>
      <c r="F233" s="4" t="s">
        <v>130</v>
      </c>
      <c r="G233" s="6" t="s">
        <v>131</v>
      </c>
      <c r="H233" s="5" t="s">
        <v>132</v>
      </c>
      <c r="I233" s="5" t="s">
        <v>133</v>
      </c>
    </row>
    <row r="234" spans="2:9" x14ac:dyDescent="0.2">
      <c r="B234" s="6">
        <v>30301687</v>
      </c>
      <c r="C234" s="4" t="s">
        <v>40</v>
      </c>
      <c r="D234" s="4" t="s">
        <v>111</v>
      </c>
      <c r="E234" s="4" t="s">
        <v>129</v>
      </c>
      <c r="F234" s="4" t="s">
        <v>134</v>
      </c>
      <c r="G234" s="6" t="s">
        <v>135</v>
      </c>
      <c r="H234" s="5" t="s">
        <v>132</v>
      </c>
      <c r="I234" s="5" t="s">
        <v>133</v>
      </c>
    </row>
    <row r="235" spans="2:9" x14ac:dyDescent="0.2">
      <c r="B235" s="6">
        <v>30301687</v>
      </c>
      <c r="C235" s="4" t="s">
        <v>40</v>
      </c>
      <c r="D235" s="4" t="s">
        <v>111</v>
      </c>
      <c r="E235" s="4" t="s">
        <v>188</v>
      </c>
      <c r="F235" s="4" t="s">
        <v>189</v>
      </c>
      <c r="G235" s="6" t="s">
        <v>190</v>
      </c>
      <c r="H235" s="5" t="s">
        <v>132</v>
      </c>
      <c r="I235" s="58" t="s">
        <v>81</v>
      </c>
    </row>
    <row r="236" spans="2:9" x14ac:dyDescent="0.2">
      <c r="B236" s="6">
        <v>30301687</v>
      </c>
      <c r="C236" s="4" t="s">
        <v>40</v>
      </c>
      <c r="D236" s="4" t="s">
        <v>111</v>
      </c>
      <c r="E236" s="4" t="s">
        <v>188</v>
      </c>
      <c r="F236" s="4" t="s">
        <v>191</v>
      </c>
      <c r="G236" s="6" t="s">
        <v>192</v>
      </c>
      <c r="H236" s="5" t="s">
        <v>92</v>
      </c>
      <c r="I236" s="5" t="s">
        <v>115</v>
      </c>
    </row>
    <row r="237" spans="2:9" x14ac:dyDescent="0.2">
      <c r="B237" s="6">
        <v>30301687</v>
      </c>
      <c r="C237" s="4" t="s">
        <v>40</v>
      </c>
      <c r="D237" s="4" t="s">
        <v>111</v>
      </c>
      <c r="E237" s="4" t="s">
        <v>188</v>
      </c>
      <c r="F237" s="4" t="s">
        <v>193</v>
      </c>
      <c r="G237" s="6" t="s">
        <v>194</v>
      </c>
      <c r="H237" s="5" t="s">
        <v>92</v>
      </c>
      <c r="I237" s="5" t="s">
        <v>115</v>
      </c>
    </row>
    <row r="238" spans="2:9" x14ac:dyDescent="0.2">
      <c r="B238" s="6">
        <v>30301687</v>
      </c>
      <c r="C238" s="4" t="s">
        <v>40</v>
      </c>
      <c r="D238" s="4" t="s">
        <v>76</v>
      </c>
      <c r="E238" s="4" t="s">
        <v>99</v>
      </c>
      <c r="F238" s="4" t="s">
        <v>100</v>
      </c>
      <c r="G238" s="6" t="s">
        <v>101</v>
      </c>
      <c r="H238" s="5" t="s">
        <v>80</v>
      </c>
      <c r="I238" s="58" t="s">
        <v>81</v>
      </c>
    </row>
    <row r="239" spans="2:9" x14ac:dyDescent="0.2">
      <c r="B239" s="6">
        <v>30301687</v>
      </c>
      <c r="C239" s="4" t="s">
        <v>40</v>
      </c>
      <c r="D239" s="4" t="s">
        <v>76</v>
      </c>
      <c r="E239" s="4" t="s">
        <v>102</v>
      </c>
      <c r="F239" s="4" t="s">
        <v>103</v>
      </c>
      <c r="G239" s="6">
        <v>54001</v>
      </c>
      <c r="H239" s="5" t="s">
        <v>80</v>
      </c>
      <c r="I239" s="58" t="s">
        <v>81</v>
      </c>
    </row>
    <row r="240" spans="2:9" x14ac:dyDescent="0.2">
      <c r="B240" s="6">
        <v>30301687</v>
      </c>
      <c r="C240" s="4" t="s">
        <v>40</v>
      </c>
      <c r="D240" s="4" t="s">
        <v>111</v>
      </c>
      <c r="E240" s="4" t="s">
        <v>139</v>
      </c>
      <c r="F240" s="4" t="s">
        <v>140</v>
      </c>
      <c r="G240" s="6" t="s">
        <v>141</v>
      </c>
      <c r="H240" s="5" t="s">
        <v>132</v>
      </c>
      <c r="I240" s="58" t="s">
        <v>81</v>
      </c>
    </row>
    <row r="241" spans="2:9" x14ac:dyDescent="0.2">
      <c r="B241" s="6">
        <v>30301687</v>
      </c>
      <c r="C241" s="4" t="s">
        <v>40</v>
      </c>
      <c r="D241" s="4" t="s">
        <v>76</v>
      </c>
      <c r="E241" s="4" t="s">
        <v>104</v>
      </c>
      <c r="F241" s="4" t="s">
        <v>104</v>
      </c>
      <c r="G241" s="6" t="s">
        <v>105</v>
      </c>
      <c r="H241" s="5" t="s">
        <v>80</v>
      </c>
      <c r="I241" s="58" t="s">
        <v>81</v>
      </c>
    </row>
    <row r="242" spans="2:9" x14ac:dyDescent="0.2">
      <c r="B242" s="6">
        <v>30301687</v>
      </c>
      <c r="C242" s="4" t="s">
        <v>40</v>
      </c>
      <c r="D242" s="4" t="s">
        <v>76</v>
      </c>
      <c r="E242" s="4" t="s">
        <v>106</v>
      </c>
      <c r="F242" s="4" t="s">
        <v>106</v>
      </c>
      <c r="G242" s="6" t="s">
        <v>107</v>
      </c>
      <c r="H242" s="5" t="s">
        <v>80</v>
      </c>
      <c r="I242" s="58" t="s">
        <v>81</v>
      </c>
    </row>
    <row r="243" spans="2:9" x14ac:dyDescent="0.2">
      <c r="B243" s="6">
        <v>94065420</v>
      </c>
      <c r="C243" s="4" t="s">
        <v>11</v>
      </c>
      <c r="D243" s="4" t="s">
        <v>76</v>
      </c>
      <c r="E243" s="4" t="s">
        <v>120</v>
      </c>
      <c r="F243" s="4" t="s">
        <v>123</v>
      </c>
      <c r="G243" s="6" t="s">
        <v>124</v>
      </c>
      <c r="H243" s="5" t="s">
        <v>80</v>
      </c>
      <c r="I243" s="58" t="s">
        <v>81</v>
      </c>
    </row>
    <row r="244" spans="2:9" x14ac:dyDescent="0.2">
      <c r="B244" s="6">
        <v>94065420</v>
      </c>
      <c r="C244" s="4" t="s">
        <v>11</v>
      </c>
      <c r="D244" s="4" t="s">
        <v>76</v>
      </c>
      <c r="E244" s="4" t="s">
        <v>120</v>
      </c>
      <c r="F244" s="4" t="s">
        <v>121</v>
      </c>
      <c r="G244" s="6" t="s">
        <v>122</v>
      </c>
      <c r="H244" s="5" t="s">
        <v>80</v>
      </c>
      <c r="I244" s="58" t="s">
        <v>81</v>
      </c>
    </row>
    <row r="245" spans="2:9" x14ac:dyDescent="0.2">
      <c r="B245" s="6">
        <v>94065420</v>
      </c>
      <c r="C245" s="4" t="s">
        <v>11</v>
      </c>
      <c r="D245" s="4" t="s">
        <v>76</v>
      </c>
      <c r="E245" s="4" t="s">
        <v>99</v>
      </c>
      <c r="F245" s="4" t="s">
        <v>100</v>
      </c>
      <c r="G245" s="6" t="s">
        <v>101</v>
      </c>
      <c r="H245" s="5" t="s">
        <v>80</v>
      </c>
      <c r="I245" s="58" t="s">
        <v>81</v>
      </c>
    </row>
    <row r="246" spans="2:9" x14ac:dyDescent="0.2">
      <c r="B246" s="6">
        <v>94065420</v>
      </c>
      <c r="C246" s="4" t="s">
        <v>11</v>
      </c>
      <c r="D246" s="69" t="s">
        <v>76</v>
      </c>
      <c r="E246" s="69" t="s">
        <v>102</v>
      </c>
      <c r="F246" s="69" t="s">
        <v>103</v>
      </c>
      <c r="G246" s="69">
        <v>54001</v>
      </c>
      <c r="H246" s="69" t="s">
        <v>80</v>
      </c>
      <c r="I246" s="70" t="s">
        <v>81</v>
      </c>
    </row>
    <row r="247" spans="2:9" s="28" customFormat="1" x14ac:dyDescent="0.2">
      <c r="B247" s="6">
        <v>94065420</v>
      </c>
      <c r="C247" s="4" t="s">
        <v>11</v>
      </c>
      <c r="D247" s="4" t="s">
        <v>76</v>
      </c>
      <c r="E247" s="4" t="s">
        <v>102</v>
      </c>
      <c r="F247" s="4" t="s">
        <v>108</v>
      </c>
      <c r="G247" s="6" t="s">
        <v>109</v>
      </c>
      <c r="H247" s="4" t="s">
        <v>80</v>
      </c>
      <c r="I247" s="58" t="s">
        <v>81</v>
      </c>
    </row>
    <row r="248" spans="2:9" x14ac:dyDescent="0.2">
      <c r="B248" s="6">
        <v>98102686</v>
      </c>
      <c r="C248" s="4" t="s">
        <v>207</v>
      </c>
      <c r="D248" s="4" t="s">
        <v>76</v>
      </c>
      <c r="E248" s="4" t="s">
        <v>120</v>
      </c>
      <c r="F248" s="4" t="s">
        <v>123</v>
      </c>
      <c r="G248" s="6" t="s">
        <v>124</v>
      </c>
      <c r="H248" s="5" t="s">
        <v>80</v>
      </c>
      <c r="I248" s="58" t="s">
        <v>81</v>
      </c>
    </row>
    <row r="249" spans="2:9" x14ac:dyDescent="0.2">
      <c r="B249" s="6">
        <v>98102686</v>
      </c>
      <c r="C249" s="4" t="s">
        <v>207</v>
      </c>
      <c r="D249" s="4" t="s">
        <v>76</v>
      </c>
      <c r="E249" s="4" t="s">
        <v>120</v>
      </c>
      <c r="F249" s="4" t="s">
        <v>121</v>
      </c>
      <c r="G249" s="6" t="s">
        <v>122</v>
      </c>
      <c r="H249" s="5" t="s">
        <v>80</v>
      </c>
      <c r="I249" s="58" t="s">
        <v>81</v>
      </c>
    </row>
    <row r="250" spans="2:9" x14ac:dyDescent="0.2">
      <c r="B250" s="6">
        <v>98102686</v>
      </c>
      <c r="C250" s="4" t="s">
        <v>207</v>
      </c>
      <c r="D250" s="4" t="s">
        <v>76</v>
      </c>
      <c r="E250" s="4" t="s">
        <v>99</v>
      </c>
      <c r="F250" s="4" t="s">
        <v>100</v>
      </c>
      <c r="G250" s="6" t="s">
        <v>101</v>
      </c>
      <c r="H250" s="5" t="s">
        <v>80</v>
      </c>
      <c r="I250" s="58" t="s">
        <v>81</v>
      </c>
    </row>
    <row r="251" spans="2:9" x14ac:dyDescent="0.2">
      <c r="B251" s="6">
        <v>94003408</v>
      </c>
      <c r="C251" s="4" t="s">
        <v>208</v>
      </c>
      <c r="D251" s="4" t="s">
        <v>76</v>
      </c>
      <c r="E251" s="4" t="s">
        <v>120</v>
      </c>
      <c r="F251" s="4" t="s">
        <v>123</v>
      </c>
      <c r="G251" s="6" t="s">
        <v>124</v>
      </c>
      <c r="H251" s="5" t="s">
        <v>80</v>
      </c>
      <c r="I251" s="58" t="s">
        <v>81</v>
      </c>
    </row>
    <row r="252" spans="2:9" x14ac:dyDescent="0.2">
      <c r="B252" s="6">
        <v>94003408</v>
      </c>
      <c r="C252" s="4" t="s">
        <v>208</v>
      </c>
      <c r="D252" s="4" t="s">
        <v>76</v>
      </c>
      <c r="E252" s="4" t="s">
        <v>120</v>
      </c>
      <c r="F252" s="4" t="s">
        <v>121</v>
      </c>
      <c r="G252" s="6" t="s">
        <v>122</v>
      </c>
      <c r="H252" s="5" t="s">
        <v>80</v>
      </c>
      <c r="I252" s="58" t="s">
        <v>81</v>
      </c>
    </row>
    <row r="253" spans="2:9" x14ac:dyDescent="0.2">
      <c r="B253" s="6">
        <v>94003408</v>
      </c>
      <c r="C253" s="4" t="s">
        <v>208</v>
      </c>
      <c r="D253" s="4" t="s">
        <v>76</v>
      </c>
      <c r="E253" s="4" t="s">
        <v>99</v>
      </c>
      <c r="F253" s="4" t="s">
        <v>100</v>
      </c>
      <c r="G253" s="6" t="s">
        <v>101</v>
      </c>
      <c r="H253" s="5" t="s">
        <v>80</v>
      </c>
      <c r="I253" s="58" t="s">
        <v>81</v>
      </c>
    </row>
    <row r="254" spans="2:9" x14ac:dyDescent="0.2">
      <c r="B254" s="6">
        <v>94003408</v>
      </c>
      <c r="C254" s="4" t="s">
        <v>208</v>
      </c>
      <c r="D254" s="4" t="s">
        <v>76</v>
      </c>
      <c r="E254" s="4" t="s">
        <v>102</v>
      </c>
      <c r="F254" s="4" t="s">
        <v>103</v>
      </c>
      <c r="G254" s="6">
        <v>54001</v>
      </c>
      <c r="H254" s="5" t="s">
        <v>80</v>
      </c>
      <c r="I254" s="58" t="s">
        <v>81</v>
      </c>
    </row>
    <row r="255" spans="2:9" x14ac:dyDescent="0.2">
      <c r="B255" s="6">
        <v>98101979</v>
      </c>
      <c r="C255" s="4" t="s">
        <v>209</v>
      </c>
      <c r="D255" s="4" t="s">
        <v>76</v>
      </c>
      <c r="E255" s="4" t="s">
        <v>77</v>
      </c>
      <c r="F255" s="4" t="s">
        <v>78</v>
      </c>
      <c r="G255" s="6" t="s">
        <v>79</v>
      </c>
      <c r="H255" s="5" t="s">
        <v>80</v>
      </c>
      <c r="I255" s="58" t="s">
        <v>81</v>
      </c>
    </row>
    <row r="256" spans="2:9" x14ac:dyDescent="0.2">
      <c r="B256" s="6">
        <v>98101979</v>
      </c>
      <c r="C256" s="4" t="s">
        <v>209</v>
      </c>
      <c r="D256" s="4" t="s">
        <v>76</v>
      </c>
      <c r="E256" s="4" t="s">
        <v>82</v>
      </c>
      <c r="F256" s="4" t="s">
        <v>82</v>
      </c>
      <c r="G256" s="6" t="s">
        <v>83</v>
      </c>
      <c r="H256" s="5" t="s">
        <v>80</v>
      </c>
      <c r="I256" s="58" t="s">
        <v>81</v>
      </c>
    </row>
    <row r="257" spans="2:9" x14ac:dyDescent="0.2">
      <c r="B257" s="6">
        <v>98101979</v>
      </c>
      <c r="C257" s="4" t="s">
        <v>209</v>
      </c>
      <c r="D257" s="4" t="s">
        <v>76</v>
      </c>
      <c r="E257" s="4" t="s">
        <v>84</v>
      </c>
      <c r="F257" s="4" t="s">
        <v>84</v>
      </c>
      <c r="G257" s="6" t="s">
        <v>85</v>
      </c>
      <c r="H257" s="5" t="s">
        <v>86</v>
      </c>
      <c r="I257" s="58" t="s">
        <v>81</v>
      </c>
    </row>
    <row r="258" spans="2:9" x14ac:dyDescent="0.2">
      <c r="B258" s="6">
        <v>98101979</v>
      </c>
      <c r="C258" s="4" t="s">
        <v>209</v>
      </c>
      <c r="D258" s="4" t="s">
        <v>76</v>
      </c>
      <c r="E258" s="4" t="s">
        <v>87</v>
      </c>
      <c r="F258" s="4" t="s">
        <v>87</v>
      </c>
      <c r="G258" s="6" t="s">
        <v>88</v>
      </c>
      <c r="H258" s="5" t="s">
        <v>86</v>
      </c>
      <c r="I258" s="58" t="s">
        <v>81</v>
      </c>
    </row>
    <row r="259" spans="2:9" x14ac:dyDescent="0.2">
      <c r="B259" s="6" t="s">
        <v>35</v>
      </c>
      <c r="C259" s="4" t="s">
        <v>34</v>
      </c>
      <c r="D259" s="4" t="s">
        <v>76</v>
      </c>
      <c r="E259" s="4" t="s">
        <v>102</v>
      </c>
      <c r="F259" s="4" t="s">
        <v>108</v>
      </c>
      <c r="G259" s="6" t="s">
        <v>109</v>
      </c>
      <c r="H259" s="5" t="s">
        <v>80</v>
      </c>
      <c r="I259" s="58" t="s">
        <v>81</v>
      </c>
    </row>
    <row r="260" spans="2:9" x14ac:dyDescent="0.2">
      <c r="B260" s="6" t="s">
        <v>35</v>
      </c>
      <c r="C260" s="4" t="s">
        <v>34</v>
      </c>
      <c r="D260" s="4" t="s">
        <v>76</v>
      </c>
      <c r="E260" s="4" t="s">
        <v>96</v>
      </c>
      <c r="F260" s="4" t="s">
        <v>96</v>
      </c>
      <c r="G260" s="6" t="s">
        <v>97</v>
      </c>
      <c r="H260" s="5" t="s">
        <v>80</v>
      </c>
      <c r="I260" s="58" t="s">
        <v>81</v>
      </c>
    </row>
    <row r="261" spans="2:9" x14ac:dyDescent="0.2">
      <c r="B261" s="6">
        <v>90062442</v>
      </c>
      <c r="C261" s="4" t="s">
        <v>210</v>
      </c>
      <c r="D261" s="4" t="s">
        <v>76</v>
      </c>
      <c r="E261" s="4" t="s">
        <v>150</v>
      </c>
      <c r="F261" s="4" t="s">
        <v>150</v>
      </c>
      <c r="G261" s="6" t="s">
        <v>151</v>
      </c>
      <c r="H261" s="5" t="s">
        <v>80</v>
      </c>
      <c r="I261" s="58" t="s">
        <v>81</v>
      </c>
    </row>
    <row r="262" spans="2:9" x14ac:dyDescent="0.2">
      <c r="B262" s="88">
        <v>94065954</v>
      </c>
      <c r="C262" s="79" t="s">
        <v>211</v>
      </c>
      <c r="D262" s="79" t="s">
        <v>76</v>
      </c>
      <c r="E262" s="4" t="s">
        <v>99</v>
      </c>
      <c r="F262" s="4" t="s">
        <v>100</v>
      </c>
      <c r="G262" s="6" t="s">
        <v>101</v>
      </c>
      <c r="H262" s="5" t="s">
        <v>80</v>
      </c>
      <c r="I262" s="58" t="s">
        <v>81</v>
      </c>
    </row>
    <row r="263" spans="2:9" x14ac:dyDescent="0.2">
      <c r="B263" s="6">
        <v>94065954</v>
      </c>
      <c r="C263" s="4" t="s">
        <v>211</v>
      </c>
      <c r="D263" s="4" t="s">
        <v>76</v>
      </c>
      <c r="E263" s="4" t="s">
        <v>102</v>
      </c>
      <c r="F263" s="4" t="s">
        <v>108</v>
      </c>
      <c r="G263" s="6" t="s">
        <v>109</v>
      </c>
      <c r="H263" s="5" t="s">
        <v>80</v>
      </c>
      <c r="I263" s="58" t="s">
        <v>81</v>
      </c>
    </row>
    <row r="264" spans="2:9" x14ac:dyDescent="0.2">
      <c r="B264" s="6">
        <v>94065954</v>
      </c>
      <c r="C264" s="4" t="s">
        <v>211</v>
      </c>
      <c r="D264" s="4" t="s">
        <v>76</v>
      </c>
      <c r="E264" s="4" t="s">
        <v>96</v>
      </c>
      <c r="F264" s="4" t="s">
        <v>96</v>
      </c>
      <c r="G264" s="6" t="s">
        <v>97</v>
      </c>
      <c r="H264" s="5" t="s">
        <v>80</v>
      </c>
      <c r="I264" s="58" t="s">
        <v>81</v>
      </c>
    </row>
    <row r="265" spans="2:9" x14ac:dyDescent="0.2">
      <c r="B265" s="6">
        <v>90057098</v>
      </c>
      <c r="C265" s="4" t="s">
        <v>16</v>
      </c>
      <c r="D265" s="4" t="s">
        <v>76</v>
      </c>
      <c r="E265" s="4" t="s">
        <v>150</v>
      </c>
      <c r="F265" s="4" t="s">
        <v>150</v>
      </c>
      <c r="G265" s="6" t="s">
        <v>151</v>
      </c>
      <c r="H265" s="4" t="s">
        <v>80</v>
      </c>
      <c r="I265" s="4" t="s">
        <v>81</v>
      </c>
    </row>
    <row r="266" spans="2:9" x14ac:dyDescent="0.2">
      <c r="B266" s="88">
        <v>94000908</v>
      </c>
      <c r="C266" s="79" t="s">
        <v>212</v>
      </c>
      <c r="D266" s="79" t="s">
        <v>76</v>
      </c>
      <c r="E266" s="4" t="s">
        <v>99</v>
      </c>
      <c r="F266" s="4" t="s">
        <v>100</v>
      </c>
      <c r="G266" s="6" t="s">
        <v>101</v>
      </c>
      <c r="H266" s="5" t="s">
        <v>80</v>
      </c>
      <c r="I266" s="58" t="s">
        <v>81</v>
      </c>
    </row>
    <row r="267" spans="2:9" x14ac:dyDescent="0.2">
      <c r="B267" s="6">
        <v>94000908</v>
      </c>
      <c r="C267" s="4" t="s">
        <v>212</v>
      </c>
      <c r="D267" s="4" t="s">
        <v>76</v>
      </c>
      <c r="E267" s="4" t="s">
        <v>102</v>
      </c>
      <c r="F267" s="4" t="s">
        <v>103</v>
      </c>
      <c r="G267" s="6">
        <v>54001</v>
      </c>
      <c r="H267" s="5" t="s">
        <v>80</v>
      </c>
      <c r="I267" s="58" t="s">
        <v>81</v>
      </c>
    </row>
    <row r="268" spans="2:9" x14ac:dyDescent="0.2">
      <c r="B268" s="6">
        <v>90058021</v>
      </c>
      <c r="C268" s="63" t="s">
        <v>31</v>
      </c>
      <c r="D268" s="63" t="s">
        <v>76</v>
      </c>
      <c r="E268" s="4" t="s">
        <v>104</v>
      </c>
      <c r="F268" s="4" t="s">
        <v>104</v>
      </c>
      <c r="G268" s="6" t="s">
        <v>105</v>
      </c>
      <c r="H268" s="4" t="s">
        <v>80</v>
      </c>
      <c r="I268" s="4" t="s">
        <v>81</v>
      </c>
    </row>
    <row r="269" spans="2:9" x14ac:dyDescent="0.2">
      <c r="B269" s="6">
        <v>41785229</v>
      </c>
      <c r="C269" s="4" t="s">
        <v>213</v>
      </c>
      <c r="D269" s="4" t="s">
        <v>76</v>
      </c>
      <c r="E269" s="4" t="s">
        <v>77</v>
      </c>
      <c r="F269" s="4" t="s">
        <v>78</v>
      </c>
      <c r="G269" s="6" t="s">
        <v>79</v>
      </c>
      <c r="H269" s="5" t="s">
        <v>80</v>
      </c>
      <c r="I269" s="58" t="s">
        <v>81</v>
      </c>
    </row>
    <row r="270" spans="2:9" x14ac:dyDescent="0.2">
      <c r="B270" s="79">
        <v>94062631</v>
      </c>
      <c r="C270" s="79" t="s">
        <v>21</v>
      </c>
      <c r="D270" s="79" t="s">
        <v>76</v>
      </c>
      <c r="E270" s="4" t="s">
        <v>99</v>
      </c>
      <c r="F270" s="4" t="s">
        <v>100</v>
      </c>
      <c r="G270" s="6" t="s">
        <v>101</v>
      </c>
      <c r="H270" s="4" t="s">
        <v>80</v>
      </c>
      <c r="I270" s="4" t="s">
        <v>81</v>
      </c>
    </row>
    <row r="271" spans="2:9" x14ac:dyDescent="0.2">
      <c r="B271" s="63">
        <v>94062631</v>
      </c>
      <c r="C271" s="63" t="s">
        <v>21</v>
      </c>
      <c r="D271" s="63" t="s">
        <v>76</v>
      </c>
      <c r="E271" s="4" t="s">
        <v>106</v>
      </c>
      <c r="F271" s="4" t="s">
        <v>106</v>
      </c>
      <c r="G271" s="6" t="s">
        <v>107</v>
      </c>
      <c r="H271" s="4" t="s">
        <v>80</v>
      </c>
      <c r="I271" s="4" t="s">
        <v>81</v>
      </c>
    </row>
    <row r="272" spans="2:9" x14ac:dyDescent="0.2">
      <c r="B272" s="6">
        <v>94002356</v>
      </c>
      <c r="C272" s="4" t="s">
        <v>214</v>
      </c>
      <c r="D272" s="4" t="s">
        <v>76</v>
      </c>
      <c r="E272" s="4" t="s">
        <v>120</v>
      </c>
      <c r="F272" s="4" t="s">
        <v>123</v>
      </c>
      <c r="G272" s="6" t="s">
        <v>124</v>
      </c>
      <c r="H272" s="5" t="s">
        <v>80</v>
      </c>
      <c r="I272" s="58" t="s">
        <v>81</v>
      </c>
    </row>
    <row r="273" spans="2:9" x14ac:dyDescent="0.2">
      <c r="B273" s="6">
        <v>94002356</v>
      </c>
      <c r="C273" s="4" t="s">
        <v>214</v>
      </c>
      <c r="D273" s="4" t="s">
        <v>76</v>
      </c>
      <c r="E273" s="4" t="s">
        <v>120</v>
      </c>
      <c r="F273" s="4" t="s">
        <v>121</v>
      </c>
      <c r="G273" s="6" t="s">
        <v>122</v>
      </c>
      <c r="H273" s="5" t="s">
        <v>80</v>
      </c>
      <c r="I273" s="58" t="s">
        <v>81</v>
      </c>
    </row>
    <row r="274" spans="2:9" x14ac:dyDescent="0.2">
      <c r="B274" s="88">
        <v>94002356</v>
      </c>
      <c r="C274" s="79" t="s">
        <v>214</v>
      </c>
      <c r="D274" s="79" t="s">
        <v>76</v>
      </c>
      <c r="E274" s="4" t="s">
        <v>99</v>
      </c>
      <c r="F274" s="4" t="s">
        <v>100</v>
      </c>
      <c r="G274" s="6" t="s">
        <v>101</v>
      </c>
      <c r="H274" s="5" t="s">
        <v>80</v>
      </c>
      <c r="I274" s="58" t="s">
        <v>81</v>
      </c>
    </row>
    <row r="275" spans="2:9" x14ac:dyDescent="0.2">
      <c r="B275" s="6">
        <v>94002356</v>
      </c>
      <c r="C275" s="4" t="s">
        <v>214</v>
      </c>
      <c r="D275" s="4" t="s">
        <v>76</v>
      </c>
      <c r="E275" s="4" t="s">
        <v>104</v>
      </c>
      <c r="F275" s="4" t="s">
        <v>104</v>
      </c>
      <c r="G275" s="6" t="s">
        <v>105</v>
      </c>
      <c r="H275" s="5" t="s">
        <v>80</v>
      </c>
      <c r="I275" s="58" t="s">
        <v>81</v>
      </c>
    </row>
    <row r="276" spans="2:9" x14ac:dyDescent="0.2">
      <c r="B276" s="6">
        <v>94002356</v>
      </c>
      <c r="C276" s="4" t="s">
        <v>214</v>
      </c>
      <c r="D276" s="4" t="s">
        <v>76</v>
      </c>
      <c r="E276" s="4" t="s">
        <v>106</v>
      </c>
      <c r="F276" s="4" t="s">
        <v>106</v>
      </c>
      <c r="G276" s="6" t="s">
        <v>107</v>
      </c>
      <c r="H276" s="5" t="s">
        <v>80</v>
      </c>
      <c r="I276" s="58" t="s">
        <v>81</v>
      </c>
    </row>
    <row r="277" spans="2:9" x14ac:dyDescent="0.2">
      <c r="B277" s="4">
        <v>94056138</v>
      </c>
      <c r="C277" s="58" t="s">
        <v>231</v>
      </c>
      <c r="D277" s="4" t="s">
        <v>76</v>
      </c>
      <c r="E277" s="4" t="s">
        <v>82</v>
      </c>
      <c r="F277" s="4" t="s">
        <v>82</v>
      </c>
      <c r="G277" s="6" t="s">
        <v>83</v>
      </c>
      <c r="H277" s="4" t="s">
        <v>80</v>
      </c>
      <c r="I277" s="4" t="s">
        <v>81</v>
      </c>
    </row>
    <row r="278" spans="2:9" x14ac:dyDescent="0.2">
      <c r="B278" s="6">
        <v>94056138</v>
      </c>
      <c r="C278" s="58" t="s">
        <v>231</v>
      </c>
      <c r="D278" s="4" t="s">
        <v>76</v>
      </c>
      <c r="E278" s="4" t="s">
        <v>120</v>
      </c>
      <c r="F278" s="4" t="s">
        <v>123</v>
      </c>
      <c r="G278" s="6" t="s">
        <v>124</v>
      </c>
      <c r="H278" s="5" t="s">
        <v>80</v>
      </c>
      <c r="I278" s="58" t="s">
        <v>81</v>
      </c>
    </row>
    <row r="279" spans="2:9" x14ac:dyDescent="0.2">
      <c r="B279" s="6">
        <v>94056138</v>
      </c>
      <c r="C279" s="58" t="s">
        <v>231</v>
      </c>
      <c r="D279" s="4" t="s">
        <v>76</v>
      </c>
      <c r="E279" s="4" t="s">
        <v>120</v>
      </c>
      <c r="F279" s="4" t="s">
        <v>121</v>
      </c>
      <c r="G279" s="6" t="s">
        <v>122</v>
      </c>
      <c r="H279" s="5" t="s">
        <v>80</v>
      </c>
      <c r="I279" s="58" t="s">
        <v>81</v>
      </c>
    </row>
    <row r="280" spans="2:9" x14ac:dyDescent="0.2">
      <c r="B280" s="6">
        <v>94056138</v>
      </c>
      <c r="C280" s="58" t="s">
        <v>231</v>
      </c>
      <c r="D280" s="4" t="s">
        <v>76</v>
      </c>
      <c r="E280" s="4" t="s">
        <v>99</v>
      </c>
      <c r="F280" s="4" t="s">
        <v>100</v>
      </c>
      <c r="G280" s="6" t="s">
        <v>101</v>
      </c>
      <c r="H280" s="5" t="s">
        <v>80</v>
      </c>
      <c r="I280" s="58" t="s">
        <v>81</v>
      </c>
    </row>
    <row r="281" spans="2:9" x14ac:dyDescent="0.2">
      <c r="B281" s="6">
        <v>94056138</v>
      </c>
      <c r="C281" s="58" t="s">
        <v>231</v>
      </c>
      <c r="D281" s="4" t="s">
        <v>76</v>
      </c>
      <c r="E281" s="4" t="s">
        <v>102</v>
      </c>
      <c r="F281" s="4" t="s">
        <v>103</v>
      </c>
      <c r="G281" s="6">
        <v>54001</v>
      </c>
      <c r="H281" s="5" t="s">
        <v>80</v>
      </c>
      <c r="I281" s="58" t="s">
        <v>81</v>
      </c>
    </row>
    <row r="282" spans="2:9" x14ac:dyDescent="0.2">
      <c r="B282" s="4">
        <v>94056138</v>
      </c>
      <c r="C282" s="58" t="s">
        <v>231</v>
      </c>
      <c r="D282" s="4" t="s">
        <v>76</v>
      </c>
      <c r="E282" s="4" t="s">
        <v>104</v>
      </c>
      <c r="F282" s="4" t="s">
        <v>104</v>
      </c>
      <c r="G282" s="6" t="s">
        <v>105</v>
      </c>
      <c r="H282" s="4" t="s">
        <v>80</v>
      </c>
      <c r="I282" s="4" t="s">
        <v>81</v>
      </c>
    </row>
    <row r="283" spans="2:9" x14ac:dyDescent="0.2">
      <c r="B283" s="4">
        <v>94056138</v>
      </c>
      <c r="C283" s="58" t="s">
        <v>231</v>
      </c>
      <c r="D283" s="4" t="s">
        <v>76</v>
      </c>
      <c r="E283" s="4" t="s">
        <v>106</v>
      </c>
      <c r="F283" s="4" t="s">
        <v>106</v>
      </c>
      <c r="G283" s="6" t="s">
        <v>107</v>
      </c>
      <c r="H283" s="4" t="s">
        <v>80</v>
      </c>
      <c r="I283" s="4" t="s">
        <v>81</v>
      </c>
    </row>
    <row r="284" spans="2:9" x14ac:dyDescent="0.2">
      <c r="B284" s="6">
        <v>94056138</v>
      </c>
      <c r="C284" s="58" t="s">
        <v>231</v>
      </c>
      <c r="D284" s="4" t="s">
        <v>76</v>
      </c>
      <c r="E284" s="4" t="s">
        <v>150</v>
      </c>
      <c r="F284" s="4" t="s">
        <v>150</v>
      </c>
      <c r="G284" s="6" t="s">
        <v>151</v>
      </c>
      <c r="H284" s="5" t="s">
        <v>80</v>
      </c>
      <c r="I284" s="58" t="s">
        <v>81</v>
      </c>
    </row>
    <row r="285" spans="2:9" x14ac:dyDescent="0.2">
      <c r="B285" s="88">
        <v>94063268</v>
      </c>
      <c r="C285" s="79" t="s">
        <v>215</v>
      </c>
      <c r="D285" s="79" t="s">
        <v>76</v>
      </c>
      <c r="E285" s="4" t="s">
        <v>99</v>
      </c>
      <c r="F285" s="4" t="s">
        <v>100</v>
      </c>
      <c r="G285" s="6" t="s">
        <v>101</v>
      </c>
      <c r="H285" s="5" t="s">
        <v>80</v>
      </c>
      <c r="I285" s="58" t="s">
        <v>81</v>
      </c>
    </row>
    <row r="286" spans="2:9" x14ac:dyDescent="0.2">
      <c r="B286" s="6">
        <v>94063268</v>
      </c>
      <c r="C286" s="4" t="s">
        <v>215</v>
      </c>
      <c r="D286" s="4" t="s">
        <v>76</v>
      </c>
      <c r="E286" s="4" t="s">
        <v>102</v>
      </c>
      <c r="F286" s="4" t="s">
        <v>103</v>
      </c>
      <c r="G286" s="6">
        <v>54001</v>
      </c>
      <c r="H286" s="5" t="s">
        <v>80</v>
      </c>
      <c r="I286" s="58" t="s">
        <v>81</v>
      </c>
    </row>
    <row r="287" spans="2:9" x14ac:dyDescent="0.2">
      <c r="B287" s="6">
        <v>94063268</v>
      </c>
      <c r="C287" s="4" t="s">
        <v>215</v>
      </c>
      <c r="D287" s="4" t="s">
        <v>76</v>
      </c>
      <c r="E287" s="4" t="s">
        <v>104</v>
      </c>
      <c r="F287" s="4" t="s">
        <v>104</v>
      </c>
      <c r="G287" s="6" t="s">
        <v>105</v>
      </c>
      <c r="H287" s="5" t="s">
        <v>80</v>
      </c>
      <c r="I287" s="58" t="s">
        <v>81</v>
      </c>
    </row>
    <row r="288" spans="2:9" x14ac:dyDescent="0.2">
      <c r="B288" s="6">
        <v>94063268</v>
      </c>
      <c r="C288" s="4" t="s">
        <v>215</v>
      </c>
      <c r="D288" s="4" t="s">
        <v>76</v>
      </c>
      <c r="E288" s="4" t="s">
        <v>106</v>
      </c>
      <c r="F288" s="4" t="s">
        <v>106</v>
      </c>
      <c r="G288" s="6" t="s">
        <v>107</v>
      </c>
      <c r="H288" s="5" t="s">
        <v>80</v>
      </c>
      <c r="I288" s="58" t="s">
        <v>81</v>
      </c>
    </row>
    <row r="289" spans="2:9" x14ac:dyDescent="0.2">
      <c r="B289" s="88">
        <v>94060041</v>
      </c>
      <c r="C289" s="79" t="s">
        <v>216</v>
      </c>
      <c r="D289" s="79" t="s">
        <v>76</v>
      </c>
      <c r="E289" s="4" t="s">
        <v>99</v>
      </c>
      <c r="F289" s="4" t="s">
        <v>100</v>
      </c>
      <c r="G289" s="6" t="s">
        <v>101</v>
      </c>
      <c r="H289" s="5" t="s">
        <v>80</v>
      </c>
      <c r="I289" s="58" t="s">
        <v>81</v>
      </c>
    </row>
    <row r="290" spans="2:9" x14ac:dyDescent="0.2">
      <c r="B290" s="6">
        <v>94060041</v>
      </c>
      <c r="C290" s="4" t="s">
        <v>216</v>
      </c>
      <c r="D290" s="4" t="s">
        <v>76</v>
      </c>
      <c r="E290" s="4" t="s">
        <v>102</v>
      </c>
      <c r="F290" s="4" t="s">
        <v>103</v>
      </c>
      <c r="G290" s="6">
        <v>54001</v>
      </c>
      <c r="H290" s="5" t="s">
        <v>80</v>
      </c>
      <c r="I290" s="58" t="s">
        <v>81</v>
      </c>
    </row>
    <row r="291" spans="2:9" x14ac:dyDescent="0.2">
      <c r="B291" s="88">
        <v>94000255</v>
      </c>
      <c r="C291" s="79" t="s">
        <v>217</v>
      </c>
      <c r="D291" s="79" t="s">
        <v>76</v>
      </c>
      <c r="E291" s="4" t="s">
        <v>99</v>
      </c>
      <c r="F291" s="4" t="s">
        <v>100</v>
      </c>
      <c r="G291" s="6" t="s">
        <v>101</v>
      </c>
      <c r="H291" s="5" t="s">
        <v>80</v>
      </c>
      <c r="I291" s="58" t="s">
        <v>81</v>
      </c>
    </row>
    <row r="292" spans="2:9" x14ac:dyDescent="0.2">
      <c r="B292" s="6">
        <v>94000255</v>
      </c>
      <c r="C292" s="4" t="s">
        <v>217</v>
      </c>
      <c r="D292" s="4" t="s">
        <v>76</v>
      </c>
      <c r="E292" s="4" t="s">
        <v>102</v>
      </c>
      <c r="F292" s="4" t="s">
        <v>103</v>
      </c>
      <c r="G292" s="6">
        <v>54001</v>
      </c>
      <c r="H292" s="5" t="s">
        <v>80</v>
      </c>
      <c r="I292" s="58" t="s">
        <v>81</v>
      </c>
    </row>
    <row r="293" spans="2:9" x14ac:dyDescent="0.2">
      <c r="B293" s="63">
        <v>98103208</v>
      </c>
      <c r="C293" s="63" t="s">
        <v>19</v>
      </c>
      <c r="D293" s="63" t="s">
        <v>76</v>
      </c>
      <c r="E293" s="4" t="s">
        <v>82</v>
      </c>
      <c r="F293" s="4" t="s">
        <v>82</v>
      </c>
      <c r="G293" s="6" t="s">
        <v>83</v>
      </c>
      <c r="H293" s="4" t="s">
        <v>80</v>
      </c>
      <c r="I293" s="4" t="s">
        <v>81</v>
      </c>
    </row>
    <row r="294" spans="2:9" x14ac:dyDescent="0.2">
      <c r="B294" s="89">
        <v>98103208</v>
      </c>
      <c r="C294" s="89" t="s">
        <v>19</v>
      </c>
      <c r="D294" s="89" t="s">
        <v>76</v>
      </c>
      <c r="E294" s="63" t="s">
        <v>99</v>
      </c>
      <c r="F294" s="4" t="s">
        <v>100</v>
      </c>
      <c r="G294" s="6" t="s">
        <v>101</v>
      </c>
      <c r="H294" s="4" t="s">
        <v>80</v>
      </c>
      <c r="I294" s="4" t="s">
        <v>81</v>
      </c>
    </row>
    <row r="295" spans="2:9" x14ac:dyDescent="0.2">
      <c r="B295" s="63">
        <v>98103208</v>
      </c>
      <c r="C295" s="63" t="s">
        <v>19</v>
      </c>
      <c r="D295" s="63" t="s">
        <v>76</v>
      </c>
      <c r="E295" s="63" t="s">
        <v>102</v>
      </c>
      <c r="F295" s="4" t="s">
        <v>103</v>
      </c>
      <c r="G295" s="6">
        <v>54001</v>
      </c>
      <c r="H295" s="5" t="s">
        <v>80</v>
      </c>
      <c r="I295" s="58" t="s">
        <v>81</v>
      </c>
    </row>
    <row r="296" spans="2:9" x14ac:dyDescent="0.2">
      <c r="B296" s="4">
        <v>98103208</v>
      </c>
      <c r="C296" s="4" t="s">
        <v>19</v>
      </c>
      <c r="D296" s="4" t="s">
        <v>76</v>
      </c>
      <c r="E296" s="4" t="s">
        <v>104</v>
      </c>
      <c r="F296" s="4" t="s">
        <v>104</v>
      </c>
      <c r="G296" s="6" t="s">
        <v>105</v>
      </c>
      <c r="H296" s="4" t="s">
        <v>80</v>
      </c>
      <c r="I296" s="4" t="s">
        <v>81</v>
      </c>
    </row>
    <row r="297" spans="2:9" x14ac:dyDescent="0.2">
      <c r="B297" s="63">
        <v>98103208</v>
      </c>
      <c r="C297" s="63" t="s">
        <v>19</v>
      </c>
      <c r="D297" s="63" t="s">
        <v>76</v>
      </c>
      <c r="E297" s="4" t="s">
        <v>106</v>
      </c>
      <c r="F297" s="4" t="s">
        <v>106</v>
      </c>
      <c r="G297" s="6" t="s">
        <v>107</v>
      </c>
      <c r="H297" s="4" t="s">
        <v>80</v>
      </c>
      <c r="I297" s="4" t="s">
        <v>81</v>
      </c>
    </row>
    <row r="298" spans="2:9" x14ac:dyDescent="0.2">
      <c r="B298" s="6">
        <v>94064917</v>
      </c>
      <c r="C298" s="4" t="s">
        <v>218</v>
      </c>
      <c r="D298" s="4" t="s">
        <v>76</v>
      </c>
      <c r="E298" s="4" t="s">
        <v>77</v>
      </c>
      <c r="F298" s="4" t="s">
        <v>78</v>
      </c>
      <c r="G298" s="6" t="s">
        <v>79</v>
      </c>
      <c r="H298" s="5" t="s">
        <v>80</v>
      </c>
      <c r="I298" s="58" t="s">
        <v>81</v>
      </c>
    </row>
    <row r="299" spans="2:9" x14ac:dyDescent="0.2">
      <c r="B299" s="6">
        <v>94064917</v>
      </c>
      <c r="C299" s="4" t="s">
        <v>218</v>
      </c>
      <c r="D299" s="4" t="s">
        <v>76</v>
      </c>
      <c r="E299" s="4" t="s">
        <v>82</v>
      </c>
      <c r="F299" s="4" t="s">
        <v>82</v>
      </c>
      <c r="G299" s="6" t="s">
        <v>83</v>
      </c>
      <c r="H299" s="5" t="s">
        <v>80</v>
      </c>
      <c r="I299" s="58" t="s">
        <v>81</v>
      </c>
    </row>
    <row r="300" spans="2:9" x14ac:dyDescent="0.2">
      <c r="B300" s="6">
        <v>94064917</v>
      </c>
      <c r="C300" s="4" t="s">
        <v>218</v>
      </c>
      <c r="D300" s="4" t="s">
        <v>76</v>
      </c>
      <c r="E300" s="4" t="s">
        <v>84</v>
      </c>
      <c r="F300" s="4" t="s">
        <v>84</v>
      </c>
      <c r="G300" s="6" t="s">
        <v>85</v>
      </c>
      <c r="H300" s="5" t="s">
        <v>86</v>
      </c>
      <c r="I300" s="58" t="s">
        <v>81</v>
      </c>
    </row>
    <row r="301" spans="2:9" x14ac:dyDescent="0.2">
      <c r="B301" s="6">
        <v>94064917</v>
      </c>
      <c r="C301" s="4" t="s">
        <v>218</v>
      </c>
      <c r="D301" s="4" t="s">
        <v>76</v>
      </c>
      <c r="E301" s="4" t="s">
        <v>87</v>
      </c>
      <c r="F301" s="4" t="s">
        <v>87</v>
      </c>
      <c r="G301" s="6" t="s">
        <v>88</v>
      </c>
      <c r="H301" s="5" t="s">
        <v>86</v>
      </c>
      <c r="I301" s="58" t="s">
        <v>81</v>
      </c>
    </row>
    <row r="302" spans="2:9" x14ac:dyDescent="0.2">
      <c r="B302" s="88">
        <v>94064917</v>
      </c>
      <c r="C302" s="79" t="s">
        <v>218</v>
      </c>
      <c r="D302" s="79" t="s">
        <v>76</v>
      </c>
      <c r="E302" s="4" t="s">
        <v>99</v>
      </c>
      <c r="F302" s="4" t="s">
        <v>100</v>
      </c>
      <c r="G302" s="6" t="s">
        <v>101</v>
      </c>
      <c r="H302" s="5" t="s">
        <v>80</v>
      </c>
      <c r="I302" s="58" t="s">
        <v>81</v>
      </c>
    </row>
    <row r="303" spans="2:9" x14ac:dyDescent="0.2">
      <c r="B303" s="6">
        <v>94064917</v>
      </c>
      <c r="C303" s="4" t="s">
        <v>218</v>
      </c>
      <c r="D303" s="4" t="s">
        <v>111</v>
      </c>
      <c r="E303" s="4" t="s">
        <v>139</v>
      </c>
      <c r="F303" s="4" t="s">
        <v>140</v>
      </c>
      <c r="G303" s="6" t="s">
        <v>141</v>
      </c>
      <c r="H303" s="5" t="s">
        <v>132</v>
      </c>
      <c r="I303" s="58" t="s">
        <v>81</v>
      </c>
    </row>
    <row r="304" spans="2:9" x14ac:dyDescent="0.2">
      <c r="B304" s="6">
        <v>94064917</v>
      </c>
      <c r="C304" s="4" t="s">
        <v>218</v>
      </c>
      <c r="D304" s="4" t="s">
        <v>76</v>
      </c>
      <c r="E304" s="4" t="s">
        <v>104</v>
      </c>
      <c r="F304" s="4" t="s">
        <v>104</v>
      </c>
      <c r="G304" s="6" t="s">
        <v>105</v>
      </c>
      <c r="H304" s="5" t="s">
        <v>80</v>
      </c>
      <c r="I304" s="58" t="s">
        <v>81</v>
      </c>
    </row>
    <row r="305" spans="2:9" x14ac:dyDescent="0.2">
      <c r="B305" s="6">
        <v>94064917</v>
      </c>
      <c r="C305" s="4" t="s">
        <v>218</v>
      </c>
      <c r="D305" s="4" t="s">
        <v>76</v>
      </c>
      <c r="E305" s="4" t="s">
        <v>106</v>
      </c>
      <c r="F305" s="4" t="s">
        <v>106</v>
      </c>
      <c r="G305" s="6" t="s">
        <v>107</v>
      </c>
      <c r="H305" s="5" t="s">
        <v>80</v>
      </c>
      <c r="I305" s="58" t="s">
        <v>81</v>
      </c>
    </row>
    <row r="306" spans="2:9" x14ac:dyDescent="0.2">
      <c r="B306" s="6">
        <v>94064917</v>
      </c>
      <c r="C306" s="4" t="s">
        <v>218</v>
      </c>
      <c r="D306" s="4" t="s">
        <v>76</v>
      </c>
      <c r="E306" s="4" t="s">
        <v>150</v>
      </c>
      <c r="F306" s="4" t="s">
        <v>150</v>
      </c>
      <c r="G306" s="6" t="s">
        <v>151</v>
      </c>
      <c r="H306" s="5" t="s">
        <v>80</v>
      </c>
      <c r="I306" s="58" t="s">
        <v>81</v>
      </c>
    </row>
    <row r="307" spans="2:9" x14ac:dyDescent="0.2">
      <c r="B307" s="6">
        <v>94064917</v>
      </c>
      <c r="C307" s="4" t="s">
        <v>218</v>
      </c>
      <c r="D307" s="4" t="s">
        <v>111</v>
      </c>
      <c r="E307" s="4" t="s">
        <v>219</v>
      </c>
      <c r="F307" s="4" t="s">
        <v>220</v>
      </c>
      <c r="G307" s="6" t="s">
        <v>221</v>
      </c>
      <c r="H307" s="5" t="s">
        <v>92</v>
      </c>
      <c r="I307" s="5" t="s">
        <v>115</v>
      </c>
    </row>
    <row r="308" spans="2:9" x14ac:dyDescent="0.2">
      <c r="B308" s="79">
        <v>94001507</v>
      </c>
      <c r="C308" s="79" t="s">
        <v>24</v>
      </c>
      <c r="D308" s="4" t="s">
        <v>76</v>
      </c>
      <c r="E308" s="4" t="s">
        <v>99</v>
      </c>
      <c r="F308" s="4" t="s">
        <v>100</v>
      </c>
      <c r="G308" s="6" t="s">
        <v>101</v>
      </c>
      <c r="H308" s="4" t="s">
        <v>80</v>
      </c>
      <c r="I308" s="4" t="s">
        <v>81</v>
      </c>
    </row>
    <row r="309" spans="2:9" x14ac:dyDescent="0.2">
      <c r="B309" s="4">
        <v>94001507</v>
      </c>
      <c r="C309" s="4" t="s">
        <v>24</v>
      </c>
      <c r="D309" s="4" t="s">
        <v>76</v>
      </c>
      <c r="E309" s="4" t="s">
        <v>102</v>
      </c>
      <c r="F309" s="4" t="s">
        <v>103</v>
      </c>
      <c r="G309" s="6">
        <v>54001</v>
      </c>
      <c r="H309" s="4" t="s">
        <v>80</v>
      </c>
      <c r="I309" s="4" t="s">
        <v>81</v>
      </c>
    </row>
    <row r="310" spans="2:9" x14ac:dyDescent="0.2">
      <c r="B310" s="4">
        <v>94001507</v>
      </c>
      <c r="C310" s="4" t="s">
        <v>24</v>
      </c>
      <c r="D310" s="4" t="s">
        <v>76</v>
      </c>
      <c r="E310" s="4" t="s">
        <v>104</v>
      </c>
      <c r="F310" s="4" t="s">
        <v>104</v>
      </c>
      <c r="G310" s="6" t="s">
        <v>105</v>
      </c>
      <c r="H310" s="4" t="s">
        <v>80</v>
      </c>
      <c r="I310" s="4" t="s">
        <v>81</v>
      </c>
    </row>
    <row r="311" spans="2:9" x14ac:dyDescent="0.2">
      <c r="B311" s="4">
        <v>94001507</v>
      </c>
      <c r="C311" s="4" t="s">
        <v>24</v>
      </c>
      <c r="D311" s="4" t="s">
        <v>76</v>
      </c>
      <c r="E311" s="4" t="s">
        <v>106</v>
      </c>
      <c r="F311" s="4" t="s">
        <v>106</v>
      </c>
      <c r="G311" s="6" t="s">
        <v>107</v>
      </c>
      <c r="H311" s="4" t="s">
        <v>80</v>
      </c>
      <c r="I311" s="4" t="s">
        <v>81</v>
      </c>
    </row>
    <row r="312" spans="2:9" x14ac:dyDescent="0.2">
      <c r="B312" s="88">
        <v>94000583</v>
      </c>
      <c r="C312" s="79" t="s">
        <v>44</v>
      </c>
      <c r="D312" s="79" t="s">
        <v>76</v>
      </c>
      <c r="E312" s="4" t="s">
        <v>99</v>
      </c>
      <c r="F312" s="4" t="s">
        <v>100</v>
      </c>
      <c r="G312" s="6" t="s">
        <v>101</v>
      </c>
      <c r="H312" s="5" t="s">
        <v>80</v>
      </c>
      <c r="I312" s="58" t="s">
        <v>81</v>
      </c>
    </row>
    <row r="313" spans="2:9" x14ac:dyDescent="0.2">
      <c r="B313" s="88">
        <v>94056922</v>
      </c>
      <c r="C313" s="79" t="s">
        <v>222</v>
      </c>
      <c r="D313" s="79" t="s">
        <v>76</v>
      </c>
      <c r="E313" s="4" t="s">
        <v>99</v>
      </c>
      <c r="F313" s="4" t="s">
        <v>100</v>
      </c>
      <c r="G313" s="6" t="s">
        <v>101</v>
      </c>
      <c r="H313" s="5" t="s">
        <v>80</v>
      </c>
      <c r="I313" s="58" t="s">
        <v>81</v>
      </c>
    </row>
    <row r="314" spans="2:9" x14ac:dyDescent="0.2">
      <c r="B314" s="6">
        <v>94056922</v>
      </c>
      <c r="C314" s="4" t="s">
        <v>222</v>
      </c>
      <c r="D314" s="4" t="s">
        <v>76</v>
      </c>
      <c r="E314" s="4" t="s">
        <v>102</v>
      </c>
      <c r="F314" s="4" t="s">
        <v>103</v>
      </c>
      <c r="G314" s="6">
        <v>54001</v>
      </c>
      <c r="H314" s="5" t="s">
        <v>80</v>
      </c>
      <c r="I314" s="58" t="s">
        <v>81</v>
      </c>
    </row>
    <row r="315" spans="2:9" x14ac:dyDescent="0.2">
      <c r="B315" s="6">
        <v>94056922</v>
      </c>
      <c r="C315" s="4" t="s">
        <v>222</v>
      </c>
      <c r="D315" s="4" t="s">
        <v>76</v>
      </c>
      <c r="E315" s="4" t="s">
        <v>150</v>
      </c>
      <c r="F315" s="4" t="s">
        <v>150</v>
      </c>
      <c r="G315" s="6" t="s">
        <v>151</v>
      </c>
      <c r="H315" s="5" t="s">
        <v>80</v>
      </c>
      <c r="I315" s="58" t="s">
        <v>81</v>
      </c>
    </row>
    <row r="316" spans="2:9" x14ac:dyDescent="0.2">
      <c r="B316" s="88">
        <v>94000162</v>
      </c>
      <c r="C316" s="79" t="s">
        <v>223</v>
      </c>
      <c r="D316" s="79" t="s">
        <v>76</v>
      </c>
      <c r="E316" s="4" t="s">
        <v>99</v>
      </c>
      <c r="F316" s="4" t="s">
        <v>100</v>
      </c>
      <c r="G316" s="6" t="s">
        <v>101</v>
      </c>
      <c r="H316" s="5" t="s">
        <v>80</v>
      </c>
      <c r="I316" s="58" t="s">
        <v>81</v>
      </c>
    </row>
    <row r="317" spans="2:9" x14ac:dyDescent="0.2">
      <c r="B317" s="6">
        <v>94000162</v>
      </c>
      <c r="C317" s="4" t="s">
        <v>223</v>
      </c>
      <c r="D317" s="4" t="s">
        <v>76</v>
      </c>
      <c r="E317" s="4" t="s">
        <v>102</v>
      </c>
      <c r="F317" s="4" t="s">
        <v>103</v>
      </c>
      <c r="G317" s="6">
        <v>54001</v>
      </c>
      <c r="H317" s="5" t="s">
        <v>80</v>
      </c>
      <c r="I317" s="58" t="s">
        <v>81</v>
      </c>
    </row>
    <row r="318" spans="2:9" x14ac:dyDescent="0.2">
      <c r="B318" s="88">
        <v>94000477</v>
      </c>
      <c r="C318" s="79" t="s">
        <v>224</v>
      </c>
      <c r="D318" s="79" t="s">
        <v>76</v>
      </c>
      <c r="E318" s="4" t="s">
        <v>99</v>
      </c>
      <c r="F318" s="4" t="s">
        <v>100</v>
      </c>
      <c r="G318" s="6" t="s">
        <v>101</v>
      </c>
      <c r="H318" s="5" t="s">
        <v>80</v>
      </c>
      <c r="I318" s="58" t="s">
        <v>81</v>
      </c>
    </row>
    <row r="319" spans="2:9" x14ac:dyDescent="0.2">
      <c r="B319" s="88">
        <v>94059325</v>
      </c>
      <c r="C319" s="79" t="s">
        <v>225</v>
      </c>
      <c r="D319" s="79" t="s">
        <v>76</v>
      </c>
      <c r="E319" s="4" t="s">
        <v>99</v>
      </c>
      <c r="F319" s="4" t="s">
        <v>100</v>
      </c>
      <c r="G319" s="6" t="s">
        <v>101</v>
      </c>
      <c r="H319" s="5" t="s">
        <v>80</v>
      </c>
      <c r="I319" s="58" t="s">
        <v>81</v>
      </c>
    </row>
    <row r="320" spans="2:9" x14ac:dyDescent="0.2">
      <c r="B320" s="6">
        <v>94059325</v>
      </c>
      <c r="C320" s="4" t="s">
        <v>225</v>
      </c>
      <c r="D320" s="4" t="s">
        <v>76</v>
      </c>
      <c r="E320" s="4" t="s">
        <v>102</v>
      </c>
      <c r="F320" s="4" t="s">
        <v>103</v>
      </c>
      <c r="G320" s="6">
        <v>54001</v>
      </c>
      <c r="H320" s="5" t="s">
        <v>80</v>
      </c>
      <c r="I320" s="58" t="s">
        <v>81</v>
      </c>
    </row>
    <row r="321" spans="2:9" x14ac:dyDescent="0.2">
      <c r="B321" s="88">
        <v>94065387</v>
      </c>
      <c r="C321" s="79" t="s">
        <v>47</v>
      </c>
      <c r="D321" s="79" t="s">
        <v>76</v>
      </c>
      <c r="E321" s="4" t="s">
        <v>99</v>
      </c>
      <c r="F321" s="4" t="s">
        <v>100</v>
      </c>
      <c r="G321" s="6" t="s">
        <v>101</v>
      </c>
      <c r="H321" s="5" t="s">
        <v>80</v>
      </c>
      <c r="I321" s="58" t="s">
        <v>81</v>
      </c>
    </row>
    <row r="322" spans="2:9" x14ac:dyDescent="0.2">
      <c r="B322" s="6">
        <v>94065387</v>
      </c>
      <c r="C322" s="4" t="s">
        <v>47</v>
      </c>
      <c r="D322" s="4" t="s">
        <v>76</v>
      </c>
      <c r="E322" s="4" t="s">
        <v>102</v>
      </c>
      <c r="F322" s="4" t="s">
        <v>103</v>
      </c>
      <c r="G322" s="6">
        <v>54001</v>
      </c>
      <c r="H322" s="5" t="s">
        <v>80</v>
      </c>
      <c r="I322" s="58" t="s">
        <v>81</v>
      </c>
    </row>
    <row r="323" spans="2:9" x14ac:dyDescent="0.2">
      <c r="B323" s="88">
        <v>22220657</v>
      </c>
      <c r="C323" s="79" t="s">
        <v>65</v>
      </c>
      <c r="D323" s="79" t="s">
        <v>76</v>
      </c>
      <c r="E323" s="4" t="s">
        <v>99</v>
      </c>
      <c r="F323" s="4" t="s">
        <v>100</v>
      </c>
      <c r="G323" s="6" t="s">
        <v>101</v>
      </c>
      <c r="H323" s="5" t="s">
        <v>80</v>
      </c>
      <c r="I323" s="58" t="s">
        <v>81</v>
      </c>
    </row>
    <row r="324" spans="2:9" x14ac:dyDescent="0.2">
      <c r="B324" s="6">
        <v>22220657</v>
      </c>
      <c r="C324" s="4" t="s">
        <v>65</v>
      </c>
      <c r="D324" s="4" t="s">
        <v>76</v>
      </c>
      <c r="E324" s="4" t="s">
        <v>102</v>
      </c>
      <c r="F324" s="4" t="s">
        <v>103</v>
      </c>
      <c r="G324" s="6">
        <v>54001</v>
      </c>
      <c r="H324" s="5" t="s">
        <v>80</v>
      </c>
      <c r="I324" s="58" t="s">
        <v>81</v>
      </c>
    </row>
    <row r="325" spans="2:9" x14ac:dyDescent="0.2">
      <c r="B325" s="6">
        <v>22220657</v>
      </c>
      <c r="C325" s="4" t="s">
        <v>65</v>
      </c>
      <c r="D325" s="4" t="s">
        <v>76</v>
      </c>
      <c r="E325" s="4" t="s">
        <v>150</v>
      </c>
      <c r="F325" s="4" t="s">
        <v>150</v>
      </c>
      <c r="G325" s="6" t="s">
        <v>151</v>
      </c>
      <c r="H325" s="5" t="s">
        <v>80</v>
      </c>
      <c r="I325" s="58" t="s">
        <v>81</v>
      </c>
    </row>
    <row r="326" spans="2:9" x14ac:dyDescent="0.2">
      <c r="B326" s="79">
        <v>22220516</v>
      </c>
      <c r="C326" s="79" t="s">
        <v>26</v>
      </c>
      <c r="D326" s="79" t="s">
        <v>76</v>
      </c>
      <c r="E326" s="4" t="s">
        <v>99</v>
      </c>
      <c r="F326" s="4" t="s">
        <v>100</v>
      </c>
      <c r="G326" s="6" t="s">
        <v>101</v>
      </c>
      <c r="H326" s="4" t="s">
        <v>80</v>
      </c>
      <c r="I326" s="4" t="s">
        <v>81</v>
      </c>
    </row>
    <row r="327" spans="2:9" x14ac:dyDescent="0.2">
      <c r="B327" s="4">
        <v>22220516</v>
      </c>
      <c r="C327" s="4" t="s">
        <v>26</v>
      </c>
      <c r="D327" s="4" t="s">
        <v>76</v>
      </c>
      <c r="E327" s="4" t="s">
        <v>102</v>
      </c>
      <c r="F327" s="4" t="s">
        <v>108</v>
      </c>
      <c r="G327" s="6" t="s">
        <v>109</v>
      </c>
      <c r="H327" s="4" t="s">
        <v>80</v>
      </c>
      <c r="I327" s="4" t="s">
        <v>81</v>
      </c>
    </row>
    <row r="328" spans="2:9" x14ac:dyDescent="0.2">
      <c r="B328" s="4">
        <v>22220516</v>
      </c>
      <c r="C328" s="4" t="s">
        <v>26</v>
      </c>
      <c r="D328" s="4" t="s">
        <v>76</v>
      </c>
      <c r="E328" s="4" t="s">
        <v>150</v>
      </c>
      <c r="F328" s="4" t="s">
        <v>150</v>
      </c>
      <c r="G328" s="6" t="s">
        <v>151</v>
      </c>
      <c r="H328" s="4" t="s">
        <v>80</v>
      </c>
      <c r="I328" s="4" t="s">
        <v>81</v>
      </c>
    </row>
    <row r="329" spans="2:9" x14ac:dyDescent="0.2">
      <c r="B329" s="6">
        <v>90064082</v>
      </c>
      <c r="C329" s="4" t="s">
        <v>45</v>
      </c>
      <c r="D329" s="4" t="s">
        <v>76</v>
      </c>
      <c r="E329" s="4" t="s">
        <v>104</v>
      </c>
      <c r="F329" s="4" t="s">
        <v>104</v>
      </c>
      <c r="G329" s="6" t="s">
        <v>105</v>
      </c>
      <c r="H329" s="5" t="s">
        <v>80</v>
      </c>
      <c r="I329" s="58" t="s">
        <v>81</v>
      </c>
    </row>
    <row r="330" spans="2:9" x14ac:dyDescent="0.2">
      <c r="B330" s="6">
        <v>90064082</v>
      </c>
      <c r="C330" s="4" t="s">
        <v>45</v>
      </c>
      <c r="D330" s="4" t="s">
        <v>76</v>
      </c>
      <c r="E330" s="4" t="s">
        <v>106</v>
      </c>
      <c r="F330" s="4" t="s">
        <v>106</v>
      </c>
      <c r="G330" s="6" t="s">
        <v>107</v>
      </c>
      <c r="H330" s="5" t="s">
        <v>80</v>
      </c>
      <c r="I330" s="58" t="s">
        <v>81</v>
      </c>
    </row>
    <row r="331" spans="2:9" x14ac:dyDescent="0.2">
      <c r="B331" s="6">
        <v>90064082</v>
      </c>
      <c r="C331" s="4" t="s">
        <v>45</v>
      </c>
      <c r="D331" s="4" t="s">
        <v>76</v>
      </c>
      <c r="E331" s="4" t="s">
        <v>150</v>
      </c>
      <c r="F331" s="4" t="s">
        <v>150</v>
      </c>
      <c r="G331" s="6" t="s">
        <v>151</v>
      </c>
      <c r="H331" s="5" t="s">
        <v>80</v>
      </c>
      <c r="I331" s="58" t="s">
        <v>81</v>
      </c>
    </row>
    <row r="332" spans="2:9" x14ac:dyDescent="0.2">
      <c r="B332" s="6">
        <v>53530281</v>
      </c>
      <c r="C332" s="4" t="s">
        <v>226</v>
      </c>
      <c r="D332" s="4" t="s">
        <v>76</v>
      </c>
      <c r="E332" s="4" t="s">
        <v>120</v>
      </c>
      <c r="F332" s="4" t="s">
        <v>123</v>
      </c>
      <c r="G332" s="6" t="s">
        <v>124</v>
      </c>
      <c r="H332" s="5" t="s">
        <v>80</v>
      </c>
      <c r="I332" s="58" t="s">
        <v>81</v>
      </c>
    </row>
    <row r="333" spans="2:9" x14ac:dyDescent="0.2">
      <c r="B333" s="6">
        <v>53530281</v>
      </c>
      <c r="C333" s="4" t="s">
        <v>226</v>
      </c>
      <c r="D333" s="4" t="s">
        <v>76</v>
      </c>
      <c r="E333" s="4" t="s">
        <v>120</v>
      </c>
      <c r="F333" s="4" t="s">
        <v>121</v>
      </c>
      <c r="G333" s="6" t="s">
        <v>122</v>
      </c>
      <c r="H333" s="5" t="s">
        <v>80</v>
      </c>
      <c r="I333" s="58" t="s">
        <v>81</v>
      </c>
    </row>
    <row r="334" spans="2:9" x14ac:dyDescent="0.2">
      <c r="B334" s="6">
        <v>22220488</v>
      </c>
      <c r="C334" s="4" t="s">
        <v>41</v>
      </c>
      <c r="D334" s="4" t="s">
        <v>76</v>
      </c>
      <c r="E334" s="4" t="s">
        <v>77</v>
      </c>
      <c r="F334" s="4" t="s">
        <v>78</v>
      </c>
      <c r="G334" s="6" t="s">
        <v>79</v>
      </c>
      <c r="H334" s="5" t="s">
        <v>80</v>
      </c>
      <c r="I334" s="58" t="s">
        <v>81</v>
      </c>
    </row>
    <row r="335" spans="2:9" x14ac:dyDescent="0.2">
      <c r="B335" s="6">
        <v>22220488</v>
      </c>
      <c r="C335" s="4" t="s">
        <v>41</v>
      </c>
      <c r="D335" s="4" t="s">
        <v>76</v>
      </c>
      <c r="E335" s="4" t="s">
        <v>82</v>
      </c>
      <c r="F335" s="4" t="s">
        <v>82</v>
      </c>
      <c r="G335" s="6" t="s">
        <v>83</v>
      </c>
      <c r="H335" s="5" t="s">
        <v>80</v>
      </c>
      <c r="I335" s="58" t="s">
        <v>81</v>
      </c>
    </row>
    <row r="336" spans="2:9" x14ac:dyDescent="0.2">
      <c r="B336" s="6">
        <v>22220488</v>
      </c>
      <c r="C336" s="4" t="s">
        <v>41</v>
      </c>
      <c r="D336" s="4" t="s">
        <v>76</v>
      </c>
      <c r="E336" s="4" t="s">
        <v>99</v>
      </c>
      <c r="F336" s="4" t="s">
        <v>100</v>
      </c>
      <c r="G336" s="6" t="s">
        <v>101</v>
      </c>
      <c r="H336" s="5" t="s">
        <v>80</v>
      </c>
      <c r="I336" s="58" t="s">
        <v>81</v>
      </c>
    </row>
    <row r="337" spans="2:9" x14ac:dyDescent="0.2">
      <c r="B337" s="6">
        <v>22220488</v>
      </c>
      <c r="C337" s="4" t="s">
        <v>41</v>
      </c>
      <c r="D337" s="4" t="s">
        <v>76</v>
      </c>
      <c r="E337" s="4" t="s">
        <v>102</v>
      </c>
      <c r="F337" s="4" t="s">
        <v>103</v>
      </c>
      <c r="G337" s="6">
        <v>54001</v>
      </c>
      <c r="H337" s="5" t="s">
        <v>80</v>
      </c>
      <c r="I337" s="58" t="s">
        <v>81</v>
      </c>
    </row>
    <row r="338" spans="2:9" x14ac:dyDescent="0.2">
      <c r="B338" s="6">
        <v>22220488</v>
      </c>
      <c r="C338" s="4" t="s">
        <v>41</v>
      </c>
      <c r="D338" s="4" t="s">
        <v>76</v>
      </c>
      <c r="E338" s="4" t="s">
        <v>104</v>
      </c>
      <c r="F338" s="4" t="s">
        <v>104</v>
      </c>
      <c r="G338" s="6" t="s">
        <v>105</v>
      </c>
      <c r="H338" s="5" t="s">
        <v>80</v>
      </c>
      <c r="I338" s="58" t="s">
        <v>81</v>
      </c>
    </row>
    <row r="339" spans="2:9" x14ac:dyDescent="0.2">
      <c r="B339" s="6">
        <v>22220488</v>
      </c>
      <c r="C339" s="4" t="s">
        <v>41</v>
      </c>
      <c r="D339" s="4" t="s">
        <v>76</v>
      </c>
      <c r="E339" s="4" t="s">
        <v>106</v>
      </c>
      <c r="F339" s="4" t="s">
        <v>106</v>
      </c>
      <c r="G339" s="6" t="s">
        <v>107</v>
      </c>
      <c r="H339" s="5" t="s">
        <v>80</v>
      </c>
      <c r="I339" s="58" t="s">
        <v>81</v>
      </c>
    </row>
    <row r="340" spans="2:9" x14ac:dyDescent="0.2">
      <c r="B340" s="6">
        <v>22220488</v>
      </c>
      <c r="C340" s="4" t="s">
        <v>41</v>
      </c>
      <c r="D340" s="4" t="s">
        <v>76</v>
      </c>
      <c r="E340" s="4" t="s">
        <v>150</v>
      </c>
      <c r="F340" s="4" t="s">
        <v>150</v>
      </c>
      <c r="G340" s="6" t="s">
        <v>151</v>
      </c>
      <c r="H340" s="5" t="s">
        <v>80</v>
      </c>
      <c r="I340" s="58" t="s">
        <v>81</v>
      </c>
    </row>
    <row r="341" spans="2:9" x14ac:dyDescent="0.2">
      <c r="B341" s="6">
        <v>90061950</v>
      </c>
      <c r="C341" s="4" t="s">
        <v>227</v>
      </c>
      <c r="D341" s="4" t="s">
        <v>76</v>
      </c>
      <c r="E341" s="4" t="s">
        <v>150</v>
      </c>
      <c r="F341" s="4" t="s">
        <v>150</v>
      </c>
      <c r="G341" s="6" t="s">
        <v>151</v>
      </c>
      <c r="H341" s="5" t="s">
        <v>80</v>
      </c>
      <c r="I341" s="58" t="s">
        <v>81</v>
      </c>
    </row>
    <row r="342" spans="2:9" x14ac:dyDescent="0.2">
      <c r="B342" s="4">
        <v>41411768</v>
      </c>
      <c r="C342" s="4" t="s">
        <v>30</v>
      </c>
      <c r="D342" s="4" t="s">
        <v>76</v>
      </c>
      <c r="E342" s="4" t="s">
        <v>77</v>
      </c>
      <c r="F342" s="4" t="s">
        <v>78</v>
      </c>
      <c r="G342" s="6" t="s">
        <v>79</v>
      </c>
      <c r="H342" s="4" t="s">
        <v>80</v>
      </c>
      <c r="I342" s="4" t="s">
        <v>81</v>
      </c>
    </row>
    <row r="343" spans="2:9" x14ac:dyDescent="0.2">
      <c r="B343" s="63">
        <v>41411768</v>
      </c>
      <c r="C343" s="63" t="s">
        <v>30</v>
      </c>
      <c r="D343" s="63" t="s">
        <v>76</v>
      </c>
      <c r="E343" s="4" t="s">
        <v>82</v>
      </c>
      <c r="F343" s="4" t="s">
        <v>82</v>
      </c>
      <c r="G343" s="6" t="s">
        <v>83</v>
      </c>
      <c r="H343" s="4" t="s">
        <v>80</v>
      </c>
      <c r="I343" s="4" t="s">
        <v>81</v>
      </c>
    </row>
    <row r="344" spans="2:9" x14ac:dyDescent="0.2">
      <c r="B344" s="63">
        <v>41411768</v>
      </c>
      <c r="C344" s="63" t="s">
        <v>30</v>
      </c>
      <c r="D344" s="63" t="s">
        <v>76</v>
      </c>
      <c r="E344" s="4" t="s">
        <v>84</v>
      </c>
      <c r="F344" s="4" t="s">
        <v>84</v>
      </c>
      <c r="G344" s="6" t="s">
        <v>85</v>
      </c>
      <c r="H344" s="4" t="s">
        <v>86</v>
      </c>
      <c r="I344" s="4" t="s">
        <v>81</v>
      </c>
    </row>
    <row r="345" spans="2:9" x14ac:dyDescent="0.2">
      <c r="B345" s="4">
        <v>41411768</v>
      </c>
      <c r="C345" s="4" t="s">
        <v>30</v>
      </c>
      <c r="D345" s="4" t="s">
        <v>76</v>
      </c>
      <c r="E345" s="4" t="s">
        <v>87</v>
      </c>
      <c r="F345" s="4" t="s">
        <v>87</v>
      </c>
      <c r="G345" s="6" t="s">
        <v>88</v>
      </c>
      <c r="H345" s="4" t="s">
        <v>86</v>
      </c>
      <c r="I345" s="4" t="s">
        <v>81</v>
      </c>
    </row>
    <row r="346" spans="2:9" x14ac:dyDescent="0.2">
      <c r="B346" s="63">
        <v>41411768</v>
      </c>
      <c r="C346" s="63" t="s">
        <v>30</v>
      </c>
      <c r="D346" s="63" t="s">
        <v>76</v>
      </c>
      <c r="E346" s="4" t="s">
        <v>99</v>
      </c>
      <c r="F346" s="4" t="s">
        <v>100</v>
      </c>
      <c r="G346" s="6" t="s">
        <v>101</v>
      </c>
      <c r="H346" s="4" t="s">
        <v>80</v>
      </c>
      <c r="I346" s="4" t="s">
        <v>81</v>
      </c>
    </row>
    <row r="347" spans="2:9" x14ac:dyDescent="0.2">
      <c r="B347" s="4">
        <v>41411768</v>
      </c>
      <c r="C347" s="4" t="s">
        <v>30</v>
      </c>
      <c r="D347" s="4" t="s">
        <v>76</v>
      </c>
      <c r="E347" s="4" t="s">
        <v>102</v>
      </c>
      <c r="F347" s="4" t="s">
        <v>108</v>
      </c>
      <c r="G347" s="6" t="s">
        <v>109</v>
      </c>
      <c r="H347" s="5" t="s">
        <v>80</v>
      </c>
      <c r="I347" s="58" t="s">
        <v>81</v>
      </c>
    </row>
    <row r="348" spans="2:9" x14ac:dyDescent="0.2">
      <c r="B348" s="63">
        <v>41411768</v>
      </c>
      <c r="C348" s="63" t="s">
        <v>30</v>
      </c>
      <c r="D348" s="63" t="s">
        <v>76</v>
      </c>
      <c r="E348" s="4" t="s">
        <v>96</v>
      </c>
      <c r="F348" s="4" t="s">
        <v>96</v>
      </c>
      <c r="G348" s="6" t="s">
        <v>97</v>
      </c>
      <c r="H348" s="4" t="s">
        <v>80</v>
      </c>
      <c r="I348" s="4" t="s">
        <v>81</v>
      </c>
    </row>
    <row r="349" spans="2:9" x14ac:dyDescent="0.2">
      <c r="B349" s="63">
        <v>41411768</v>
      </c>
      <c r="C349" s="63" t="s">
        <v>30</v>
      </c>
      <c r="D349" s="63" t="s">
        <v>76</v>
      </c>
      <c r="E349" s="4" t="s">
        <v>104</v>
      </c>
      <c r="F349" s="4" t="s">
        <v>104</v>
      </c>
      <c r="G349" s="6" t="s">
        <v>105</v>
      </c>
      <c r="H349" s="4" t="s">
        <v>80</v>
      </c>
      <c r="I349" s="4" t="s">
        <v>81</v>
      </c>
    </row>
    <row r="350" spans="2:9" x14ac:dyDescent="0.2">
      <c r="B350" s="4">
        <v>41411768</v>
      </c>
      <c r="C350" s="4" t="s">
        <v>30</v>
      </c>
      <c r="D350" s="4" t="s">
        <v>76</v>
      </c>
      <c r="E350" s="4" t="s">
        <v>106</v>
      </c>
      <c r="F350" s="4" t="s">
        <v>106</v>
      </c>
      <c r="G350" s="6" t="s">
        <v>107</v>
      </c>
      <c r="H350" s="4" t="s">
        <v>80</v>
      </c>
      <c r="I350" s="4" t="s">
        <v>81</v>
      </c>
    </row>
    <row r="351" spans="2:9" x14ac:dyDescent="0.2">
      <c r="B351" s="4">
        <v>41411768</v>
      </c>
      <c r="C351" s="4" t="s">
        <v>30</v>
      </c>
      <c r="D351" s="4" t="s">
        <v>76</v>
      </c>
      <c r="E351" s="4" t="s">
        <v>150</v>
      </c>
      <c r="F351" s="4" t="s">
        <v>150</v>
      </c>
      <c r="G351" s="6" t="s">
        <v>151</v>
      </c>
      <c r="H351" s="4" t="s">
        <v>80</v>
      </c>
      <c r="I351" s="4" t="s">
        <v>81</v>
      </c>
    </row>
    <row r="352" spans="2:9" x14ac:dyDescent="0.2">
      <c r="B352" s="6">
        <v>98098769</v>
      </c>
      <c r="C352" s="4" t="s">
        <v>228</v>
      </c>
      <c r="D352" s="4" t="s">
        <v>76</v>
      </c>
      <c r="E352" s="4" t="s">
        <v>77</v>
      </c>
      <c r="F352" s="4" t="s">
        <v>78</v>
      </c>
      <c r="G352" s="6" t="s">
        <v>79</v>
      </c>
      <c r="H352" s="5" t="s">
        <v>80</v>
      </c>
      <c r="I352" s="58" t="s">
        <v>81</v>
      </c>
    </row>
    <row r="353" spans="2:9" x14ac:dyDescent="0.2">
      <c r="B353" s="6">
        <v>98098769</v>
      </c>
      <c r="C353" s="4" t="s">
        <v>228</v>
      </c>
      <c r="D353" s="4" t="s">
        <v>76</v>
      </c>
      <c r="E353" s="4" t="s">
        <v>82</v>
      </c>
      <c r="F353" s="4" t="s">
        <v>82</v>
      </c>
      <c r="G353" s="6" t="s">
        <v>83</v>
      </c>
      <c r="H353" s="5" t="s">
        <v>80</v>
      </c>
      <c r="I353" s="58" t="s">
        <v>81</v>
      </c>
    </row>
    <row r="354" spans="2:9" x14ac:dyDescent="0.2">
      <c r="B354" s="6">
        <v>98098769</v>
      </c>
      <c r="C354" s="4" t="s">
        <v>228</v>
      </c>
      <c r="D354" s="4" t="s">
        <v>76</v>
      </c>
      <c r="E354" s="4" t="s">
        <v>99</v>
      </c>
      <c r="F354" s="4" t="s">
        <v>100</v>
      </c>
      <c r="G354" s="6" t="s">
        <v>101</v>
      </c>
      <c r="H354" s="5" t="s">
        <v>80</v>
      </c>
      <c r="I354" s="58" t="s">
        <v>81</v>
      </c>
    </row>
    <row r="355" spans="2:9" x14ac:dyDescent="0.2">
      <c r="B355" s="6">
        <v>98098769</v>
      </c>
      <c r="C355" s="4" t="s">
        <v>228</v>
      </c>
      <c r="D355" s="4" t="s">
        <v>76</v>
      </c>
      <c r="E355" s="4" t="s">
        <v>104</v>
      </c>
      <c r="F355" s="4" t="s">
        <v>104</v>
      </c>
      <c r="G355" s="6" t="s">
        <v>105</v>
      </c>
      <c r="H355" s="5" t="s">
        <v>80</v>
      </c>
      <c r="I355" s="58" t="s">
        <v>81</v>
      </c>
    </row>
    <row r="356" spans="2:9" x14ac:dyDescent="0.2">
      <c r="B356" s="6">
        <v>98098769</v>
      </c>
      <c r="C356" s="4" t="s">
        <v>228</v>
      </c>
      <c r="D356" s="4" t="s">
        <v>76</v>
      </c>
      <c r="E356" s="4" t="s">
        <v>106</v>
      </c>
      <c r="F356" s="4" t="s">
        <v>106</v>
      </c>
      <c r="G356" s="6" t="s">
        <v>107</v>
      </c>
      <c r="H356" s="5" t="s">
        <v>80</v>
      </c>
      <c r="I356" s="58" t="s">
        <v>81</v>
      </c>
    </row>
    <row r="357" spans="2:9" x14ac:dyDescent="0.2">
      <c r="B357" s="6">
        <v>98106335</v>
      </c>
      <c r="C357" s="4" t="s">
        <v>7</v>
      </c>
      <c r="D357" s="4" t="s">
        <v>76</v>
      </c>
      <c r="E357" s="4" t="s">
        <v>77</v>
      </c>
      <c r="F357" s="4" t="s">
        <v>78</v>
      </c>
      <c r="G357" s="6" t="s">
        <v>79</v>
      </c>
      <c r="H357" s="5" t="s">
        <v>80</v>
      </c>
      <c r="I357" s="58" t="s">
        <v>81</v>
      </c>
    </row>
    <row r="358" spans="2:9" x14ac:dyDescent="0.2">
      <c r="B358" s="6">
        <v>98106335</v>
      </c>
      <c r="C358" s="4" t="s">
        <v>7</v>
      </c>
      <c r="D358" s="4" t="s">
        <v>76</v>
      </c>
      <c r="E358" s="4" t="s">
        <v>82</v>
      </c>
      <c r="F358" s="4" t="s">
        <v>82</v>
      </c>
      <c r="G358" s="6" t="s">
        <v>83</v>
      </c>
      <c r="H358" s="5" t="s">
        <v>80</v>
      </c>
      <c r="I358" s="58" t="s">
        <v>81</v>
      </c>
    </row>
    <row r="359" spans="2:9" x14ac:dyDescent="0.2">
      <c r="B359" s="6">
        <v>98106335</v>
      </c>
      <c r="C359" s="4" t="s">
        <v>7</v>
      </c>
      <c r="D359" s="4" t="s">
        <v>76</v>
      </c>
      <c r="E359" s="4" t="s">
        <v>84</v>
      </c>
      <c r="F359" s="4" t="s">
        <v>84</v>
      </c>
      <c r="G359" s="6" t="s">
        <v>85</v>
      </c>
      <c r="H359" s="5" t="s">
        <v>86</v>
      </c>
      <c r="I359" s="58" t="s">
        <v>81</v>
      </c>
    </row>
    <row r="360" spans="2:9" x14ac:dyDescent="0.2">
      <c r="B360" s="6">
        <v>98106335</v>
      </c>
      <c r="C360" s="4" t="s">
        <v>7</v>
      </c>
      <c r="D360" s="4" t="s">
        <v>76</v>
      </c>
      <c r="E360" s="4" t="s">
        <v>87</v>
      </c>
      <c r="F360" s="4" t="s">
        <v>87</v>
      </c>
      <c r="G360" s="6" t="s">
        <v>88</v>
      </c>
      <c r="H360" s="5" t="s">
        <v>86</v>
      </c>
      <c r="I360" s="58" t="s">
        <v>81</v>
      </c>
    </row>
    <row r="361" spans="2:9" x14ac:dyDescent="0.2">
      <c r="B361" s="6">
        <v>41788886</v>
      </c>
      <c r="C361" s="4" t="s">
        <v>12</v>
      </c>
      <c r="D361" s="4" t="s">
        <v>76</v>
      </c>
      <c r="E361" s="4" t="s">
        <v>82</v>
      </c>
      <c r="F361" s="4" t="s">
        <v>82</v>
      </c>
      <c r="G361" s="6" t="s">
        <v>83</v>
      </c>
      <c r="H361" s="5" t="s">
        <v>80</v>
      </c>
      <c r="I361" s="58" t="s">
        <v>81</v>
      </c>
    </row>
    <row r="362" spans="2:9" x14ac:dyDescent="0.2">
      <c r="B362" s="6">
        <v>41788886</v>
      </c>
      <c r="C362" s="4" t="s">
        <v>12</v>
      </c>
      <c r="D362" s="4" t="s">
        <v>76</v>
      </c>
      <c r="E362" s="4" t="s">
        <v>87</v>
      </c>
      <c r="F362" s="4" t="s">
        <v>87</v>
      </c>
      <c r="G362" s="6" t="s">
        <v>88</v>
      </c>
      <c r="H362" s="5" t="s">
        <v>86</v>
      </c>
      <c r="I362" s="58" t="s">
        <v>81</v>
      </c>
    </row>
    <row r="363" spans="2:9" x14ac:dyDescent="0.2">
      <c r="B363" s="6">
        <v>98102526</v>
      </c>
      <c r="C363" s="4" t="s">
        <v>229</v>
      </c>
      <c r="D363" s="4" t="s">
        <v>76</v>
      </c>
      <c r="E363" s="4" t="s">
        <v>77</v>
      </c>
      <c r="F363" s="4" t="s">
        <v>78</v>
      </c>
      <c r="G363" s="6" t="s">
        <v>79</v>
      </c>
      <c r="H363" s="5" t="s">
        <v>80</v>
      </c>
      <c r="I363" s="58" t="s">
        <v>81</v>
      </c>
    </row>
    <row r="364" spans="2:9" x14ac:dyDescent="0.2">
      <c r="B364" s="6">
        <v>98102526</v>
      </c>
      <c r="C364" s="4" t="s">
        <v>229</v>
      </c>
      <c r="D364" s="4" t="s">
        <v>76</v>
      </c>
      <c r="E364" s="4" t="s">
        <v>82</v>
      </c>
      <c r="F364" s="4" t="s">
        <v>82</v>
      </c>
      <c r="G364" s="6" t="s">
        <v>83</v>
      </c>
      <c r="H364" s="5" t="s">
        <v>80</v>
      </c>
      <c r="I364" s="58" t="s">
        <v>81</v>
      </c>
    </row>
    <row r="365" spans="2:9" x14ac:dyDescent="0.2">
      <c r="B365" s="6">
        <v>94056363</v>
      </c>
      <c r="C365" s="4" t="s">
        <v>230</v>
      </c>
      <c r="D365" s="4" t="s">
        <v>76</v>
      </c>
      <c r="E365" s="4" t="s">
        <v>120</v>
      </c>
      <c r="F365" s="4" t="s">
        <v>123</v>
      </c>
      <c r="G365" s="6" t="s">
        <v>124</v>
      </c>
      <c r="H365" s="5" t="s">
        <v>80</v>
      </c>
      <c r="I365" s="58" t="s">
        <v>81</v>
      </c>
    </row>
    <row r="366" spans="2:9" x14ac:dyDescent="0.2">
      <c r="B366" s="6">
        <v>94056363</v>
      </c>
      <c r="C366" s="4" t="s">
        <v>230</v>
      </c>
      <c r="D366" s="4" t="s">
        <v>76</v>
      </c>
      <c r="E366" s="4" t="s">
        <v>120</v>
      </c>
      <c r="F366" s="4" t="s">
        <v>121</v>
      </c>
      <c r="G366" s="6" t="s">
        <v>122</v>
      </c>
      <c r="H366" s="5" t="s">
        <v>80</v>
      </c>
      <c r="I366" s="58" t="s">
        <v>81</v>
      </c>
    </row>
    <row r="367" spans="2:9" x14ac:dyDescent="0.2">
      <c r="B367" s="6">
        <v>94056363</v>
      </c>
      <c r="C367" s="4" t="s">
        <v>230</v>
      </c>
      <c r="D367" s="4" t="s">
        <v>76</v>
      </c>
      <c r="E367" s="4" t="s">
        <v>99</v>
      </c>
      <c r="F367" s="4" t="s">
        <v>100</v>
      </c>
      <c r="G367" s="6" t="s">
        <v>101</v>
      </c>
      <c r="H367" s="5" t="s">
        <v>80</v>
      </c>
      <c r="I367" s="58" t="s">
        <v>81</v>
      </c>
    </row>
    <row r="368" spans="2:9" x14ac:dyDescent="0.2">
      <c r="B368" s="6">
        <v>94056363</v>
      </c>
      <c r="C368" s="4" t="s">
        <v>230</v>
      </c>
      <c r="D368" s="4" t="s">
        <v>76</v>
      </c>
      <c r="E368" s="4" t="s">
        <v>102</v>
      </c>
      <c r="F368" s="4" t="s">
        <v>103</v>
      </c>
      <c r="G368" s="6">
        <v>54001</v>
      </c>
      <c r="H368" s="5" t="s">
        <v>80</v>
      </c>
      <c r="I368" s="58" t="s">
        <v>81</v>
      </c>
    </row>
    <row r="369" spans="2:9" x14ac:dyDescent="0.2">
      <c r="B369" s="6">
        <v>90056760</v>
      </c>
      <c r="C369" s="4" t="s">
        <v>232</v>
      </c>
      <c r="D369" s="4" t="s">
        <v>76</v>
      </c>
      <c r="E369" s="4" t="s">
        <v>150</v>
      </c>
      <c r="F369" s="4" t="s">
        <v>150</v>
      </c>
      <c r="G369" s="6" t="s">
        <v>151</v>
      </c>
      <c r="H369" s="5" t="s">
        <v>80</v>
      </c>
      <c r="I369" s="58" t="s">
        <v>81</v>
      </c>
    </row>
    <row r="370" spans="2:9" x14ac:dyDescent="0.2">
      <c r="B370" s="88">
        <v>98100111</v>
      </c>
      <c r="C370" s="79" t="s">
        <v>67</v>
      </c>
      <c r="D370" s="79" t="s">
        <v>76</v>
      </c>
      <c r="E370" s="4" t="s">
        <v>77</v>
      </c>
      <c r="F370" s="4" t="s">
        <v>78</v>
      </c>
      <c r="G370" s="6" t="s">
        <v>79</v>
      </c>
      <c r="H370" s="5" t="s">
        <v>80</v>
      </c>
      <c r="I370" s="58" t="s">
        <v>81</v>
      </c>
    </row>
    <row r="371" spans="2:9" x14ac:dyDescent="0.2">
      <c r="B371" s="6" t="s">
        <v>233</v>
      </c>
      <c r="C371" s="4" t="s">
        <v>235</v>
      </c>
      <c r="D371" s="4" t="s">
        <v>76</v>
      </c>
      <c r="E371" s="4" t="s">
        <v>120</v>
      </c>
      <c r="F371" s="4" t="s">
        <v>123</v>
      </c>
      <c r="G371" s="6" t="s">
        <v>124</v>
      </c>
      <c r="H371" s="5" t="s">
        <v>80</v>
      </c>
      <c r="I371" s="58" t="s">
        <v>81</v>
      </c>
    </row>
    <row r="372" spans="2:9" x14ac:dyDescent="0.2">
      <c r="B372" s="6" t="s">
        <v>233</v>
      </c>
      <c r="C372" s="4" t="s">
        <v>234</v>
      </c>
      <c r="D372" s="4" t="s">
        <v>76</v>
      </c>
      <c r="E372" s="4" t="s">
        <v>120</v>
      </c>
      <c r="F372" s="4" t="s">
        <v>121</v>
      </c>
      <c r="G372" s="6" t="s">
        <v>122</v>
      </c>
      <c r="H372" s="5" t="s">
        <v>80</v>
      </c>
      <c r="I372" s="58" t="s">
        <v>81</v>
      </c>
    </row>
    <row r="373" spans="2:9" x14ac:dyDescent="0.2">
      <c r="B373" s="6" t="s">
        <v>233</v>
      </c>
      <c r="C373" s="4" t="s">
        <v>235</v>
      </c>
      <c r="D373" s="4" t="s">
        <v>76</v>
      </c>
      <c r="E373" s="4" t="s">
        <v>99</v>
      </c>
      <c r="F373" s="4" t="s">
        <v>100</v>
      </c>
      <c r="G373" s="6" t="s">
        <v>101</v>
      </c>
      <c r="H373" s="5" t="s">
        <v>80</v>
      </c>
      <c r="I373" s="58" t="s">
        <v>81</v>
      </c>
    </row>
    <row r="374" spans="2:9" x14ac:dyDescent="0.2">
      <c r="B374" s="6">
        <v>98102805</v>
      </c>
      <c r="C374" s="4" t="s">
        <v>236</v>
      </c>
      <c r="D374" s="4" t="s">
        <v>111</v>
      </c>
      <c r="E374" s="4" t="s">
        <v>129</v>
      </c>
      <c r="F374" s="4" t="s">
        <v>130</v>
      </c>
      <c r="G374" s="6" t="s">
        <v>131</v>
      </c>
      <c r="H374" s="5" t="s">
        <v>132</v>
      </c>
      <c r="I374" s="5" t="s">
        <v>133</v>
      </c>
    </row>
    <row r="375" spans="2:9" x14ac:dyDescent="0.2">
      <c r="B375" s="6">
        <v>98102805</v>
      </c>
      <c r="C375" s="4" t="s">
        <v>236</v>
      </c>
      <c r="D375" s="4" t="s">
        <v>111</v>
      </c>
      <c r="E375" s="4" t="s">
        <v>129</v>
      </c>
      <c r="F375" s="4" t="s">
        <v>134</v>
      </c>
      <c r="G375" s="6" t="s">
        <v>135</v>
      </c>
      <c r="H375" s="5" t="s">
        <v>132</v>
      </c>
      <c r="I375" s="5" t="s">
        <v>133</v>
      </c>
    </row>
    <row r="376" spans="2:9" x14ac:dyDescent="0.2">
      <c r="B376" s="6">
        <v>98102805</v>
      </c>
      <c r="C376" s="4" t="s">
        <v>236</v>
      </c>
      <c r="D376" s="4" t="s">
        <v>111</v>
      </c>
      <c r="E376" s="4" t="s">
        <v>219</v>
      </c>
      <c r="F376" s="4" t="s">
        <v>220</v>
      </c>
      <c r="G376" s="6" t="s">
        <v>221</v>
      </c>
      <c r="H376" s="5" t="s">
        <v>92</v>
      </c>
      <c r="I376" s="5" t="s">
        <v>115</v>
      </c>
    </row>
    <row r="377" spans="2:9" x14ac:dyDescent="0.2">
      <c r="B377" s="6">
        <v>98098942</v>
      </c>
      <c r="C377" s="4" t="s">
        <v>237</v>
      </c>
      <c r="D377" s="4" t="s">
        <v>76</v>
      </c>
      <c r="E377" s="4" t="s">
        <v>82</v>
      </c>
      <c r="F377" s="4" t="s">
        <v>82</v>
      </c>
      <c r="G377" s="6" t="s">
        <v>83</v>
      </c>
      <c r="H377" s="5" t="s">
        <v>80</v>
      </c>
      <c r="I377" s="58" t="s">
        <v>81</v>
      </c>
    </row>
    <row r="378" spans="2:9" x14ac:dyDescent="0.2">
      <c r="B378" s="6">
        <v>98098942</v>
      </c>
      <c r="C378" s="4" t="s">
        <v>237</v>
      </c>
      <c r="D378" s="4" t="s">
        <v>111</v>
      </c>
      <c r="E378" s="4" t="s">
        <v>129</v>
      </c>
      <c r="F378" s="4" t="s">
        <v>130</v>
      </c>
      <c r="G378" s="6" t="s">
        <v>131</v>
      </c>
      <c r="H378" s="5" t="s">
        <v>132</v>
      </c>
      <c r="I378" s="5" t="s">
        <v>133</v>
      </c>
    </row>
    <row r="379" spans="2:9" x14ac:dyDescent="0.2">
      <c r="B379" s="6">
        <v>98098942</v>
      </c>
      <c r="C379" s="4" t="s">
        <v>237</v>
      </c>
      <c r="D379" s="4" t="s">
        <v>111</v>
      </c>
      <c r="E379" s="4" t="s">
        <v>129</v>
      </c>
      <c r="F379" s="4" t="s">
        <v>134</v>
      </c>
      <c r="G379" s="6" t="s">
        <v>135</v>
      </c>
      <c r="H379" s="5" t="s">
        <v>132</v>
      </c>
      <c r="I379" s="5" t="s">
        <v>133</v>
      </c>
    </row>
    <row r="380" spans="2:9" x14ac:dyDescent="0.2">
      <c r="B380" s="6">
        <v>98098942</v>
      </c>
      <c r="C380" s="4" t="s">
        <v>237</v>
      </c>
      <c r="D380" s="4" t="s">
        <v>76</v>
      </c>
      <c r="E380" s="4" t="s">
        <v>84</v>
      </c>
      <c r="F380" s="4" t="s">
        <v>84</v>
      </c>
      <c r="G380" s="6" t="s">
        <v>85</v>
      </c>
      <c r="H380" s="5" t="s">
        <v>86</v>
      </c>
      <c r="I380" s="58" t="s">
        <v>81</v>
      </c>
    </row>
    <row r="381" spans="2:9" x14ac:dyDescent="0.2">
      <c r="B381" s="6">
        <v>98098942</v>
      </c>
      <c r="C381" s="4" t="s">
        <v>237</v>
      </c>
      <c r="D381" s="4" t="s">
        <v>111</v>
      </c>
      <c r="E381" s="4" t="s">
        <v>188</v>
      </c>
      <c r="F381" s="4" t="s">
        <v>191</v>
      </c>
      <c r="G381" s="6" t="s">
        <v>192</v>
      </c>
      <c r="H381" s="5" t="s">
        <v>92</v>
      </c>
      <c r="I381" s="5" t="s">
        <v>115</v>
      </c>
    </row>
    <row r="382" spans="2:9" x14ac:dyDescent="0.2">
      <c r="B382" s="6">
        <v>98098942</v>
      </c>
      <c r="C382" s="4" t="s">
        <v>237</v>
      </c>
      <c r="D382" s="4" t="s">
        <v>111</v>
      </c>
      <c r="E382" s="4" t="s">
        <v>188</v>
      </c>
      <c r="F382" s="4" t="s">
        <v>193</v>
      </c>
      <c r="G382" s="6" t="s">
        <v>194</v>
      </c>
      <c r="H382" s="5" t="s">
        <v>92</v>
      </c>
      <c r="I382" s="5" t="s">
        <v>115</v>
      </c>
    </row>
    <row r="383" spans="2:9" x14ac:dyDescent="0.2">
      <c r="B383" s="6">
        <v>98098942</v>
      </c>
      <c r="C383" s="4" t="s">
        <v>237</v>
      </c>
      <c r="D383" s="4" t="s">
        <v>76</v>
      </c>
      <c r="E383" s="4" t="s">
        <v>96</v>
      </c>
      <c r="F383" s="4" t="s">
        <v>96</v>
      </c>
      <c r="G383" s="6" t="s">
        <v>97</v>
      </c>
      <c r="H383" s="5" t="s">
        <v>80</v>
      </c>
      <c r="I383" s="58" t="s">
        <v>81</v>
      </c>
    </row>
    <row r="384" spans="2:9" x14ac:dyDescent="0.2">
      <c r="B384" s="6">
        <v>98098942</v>
      </c>
      <c r="C384" s="4" t="s">
        <v>237</v>
      </c>
      <c r="D384" s="4" t="s">
        <v>111</v>
      </c>
      <c r="E384" s="4" t="s">
        <v>139</v>
      </c>
      <c r="F384" s="4" t="s">
        <v>238</v>
      </c>
      <c r="G384" s="6" t="s">
        <v>239</v>
      </c>
      <c r="H384" s="5" t="s">
        <v>132</v>
      </c>
      <c r="I384" s="58" t="s">
        <v>81</v>
      </c>
    </row>
    <row r="385" spans="2:9" x14ac:dyDescent="0.2">
      <c r="B385" s="6">
        <v>98098942</v>
      </c>
      <c r="C385" s="4" t="s">
        <v>237</v>
      </c>
      <c r="D385" s="4" t="s">
        <v>111</v>
      </c>
      <c r="E385" s="4" t="s">
        <v>139</v>
      </c>
      <c r="F385" s="4" t="s">
        <v>140</v>
      </c>
      <c r="G385" s="6" t="s">
        <v>141</v>
      </c>
      <c r="H385" s="5" t="s">
        <v>132</v>
      </c>
      <c r="I385" s="58" t="s">
        <v>81</v>
      </c>
    </row>
    <row r="386" spans="2:9" x14ac:dyDescent="0.2">
      <c r="B386" s="6">
        <v>98098942</v>
      </c>
      <c r="C386" s="4" t="s">
        <v>237</v>
      </c>
      <c r="D386" s="4" t="s">
        <v>76</v>
      </c>
      <c r="E386" s="4" t="s">
        <v>104</v>
      </c>
      <c r="F386" s="4" t="s">
        <v>104</v>
      </c>
      <c r="G386" s="6" t="s">
        <v>105</v>
      </c>
      <c r="H386" s="5" t="s">
        <v>80</v>
      </c>
      <c r="I386" s="58" t="s">
        <v>81</v>
      </c>
    </row>
    <row r="387" spans="2:9" x14ac:dyDescent="0.2">
      <c r="B387" s="6">
        <v>98098942</v>
      </c>
      <c r="C387" s="4" t="s">
        <v>237</v>
      </c>
      <c r="D387" s="4" t="s">
        <v>76</v>
      </c>
      <c r="E387" s="4" t="s">
        <v>106</v>
      </c>
      <c r="F387" s="4" t="s">
        <v>106</v>
      </c>
      <c r="G387" s="6" t="s">
        <v>107</v>
      </c>
      <c r="H387" s="5" t="s">
        <v>80</v>
      </c>
      <c r="I387" s="58" t="s">
        <v>81</v>
      </c>
    </row>
    <row r="388" spans="2:9" x14ac:dyDescent="0.2">
      <c r="B388" s="6">
        <v>98098942</v>
      </c>
      <c r="C388" s="4" t="s">
        <v>237</v>
      </c>
      <c r="D388" s="4" t="s">
        <v>111</v>
      </c>
      <c r="E388" s="4" t="s">
        <v>195</v>
      </c>
      <c r="F388" s="4" t="s">
        <v>240</v>
      </c>
      <c r="G388" s="6">
        <v>54014</v>
      </c>
      <c r="H388" s="5" t="s">
        <v>92</v>
      </c>
      <c r="I388" s="5" t="s">
        <v>115</v>
      </c>
    </row>
    <row r="389" spans="2:9" x14ac:dyDescent="0.2">
      <c r="B389" s="6">
        <v>98098942</v>
      </c>
      <c r="C389" s="4" t="s">
        <v>237</v>
      </c>
      <c r="D389" s="4" t="s">
        <v>111</v>
      </c>
      <c r="E389" s="4" t="s">
        <v>142</v>
      </c>
      <c r="F389" s="4" t="s">
        <v>182</v>
      </c>
      <c r="G389" s="6" t="s">
        <v>183</v>
      </c>
      <c r="H389" s="5" t="s">
        <v>92</v>
      </c>
      <c r="I389" s="5" t="s">
        <v>115</v>
      </c>
    </row>
    <row r="390" spans="2:9" x14ac:dyDescent="0.2">
      <c r="B390" s="88">
        <v>73732726</v>
      </c>
      <c r="C390" s="79" t="s">
        <v>241</v>
      </c>
      <c r="D390" s="79" t="s">
        <v>76</v>
      </c>
      <c r="E390" s="4" t="s">
        <v>77</v>
      </c>
      <c r="F390" s="4" t="s">
        <v>78</v>
      </c>
      <c r="G390" s="6" t="s">
        <v>79</v>
      </c>
      <c r="H390" s="5" t="s">
        <v>80</v>
      </c>
      <c r="I390" s="58" t="s">
        <v>81</v>
      </c>
    </row>
    <row r="391" spans="2:9" x14ac:dyDescent="0.2">
      <c r="B391" s="6">
        <v>73732726</v>
      </c>
      <c r="C391" s="4" t="s">
        <v>241</v>
      </c>
      <c r="D391" s="4" t="s">
        <v>76</v>
      </c>
      <c r="E391" s="4" t="s">
        <v>82</v>
      </c>
      <c r="F391" s="4" t="s">
        <v>82</v>
      </c>
      <c r="G391" s="6" t="s">
        <v>83</v>
      </c>
      <c r="H391" s="5" t="s">
        <v>80</v>
      </c>
      <c r="I391" s="58" t="s">
        <v>81</v>
      </c>
    </row>
    <row r="392" spans="2:9" x14ac:dyDescent="0.2">
      <c r="B392" s="6">
        <v>73732726</v>
      </c>
      <c r="C392" s="4" t="s">
        <v>241</v>
      </c>
      <c r="D392" s="4" t="s">
        <v>76</v>
      </c>
      <c r="E392" s="4" t="s">
        <v>84</v>
      </c>
      <c r="F392" s="4" t="s">
        <v>84</v>
      </c>
      <c r="G392" s="6" t="s">
        <v>85</v>
      </c>
      <c r="H392" s="5" t="s">
        <v>86</v>
      </c>
      <c r="I392" s="58" t="s">
        <v>81</v>
      </c>
    </row>
    <row r="393" spans="2:9" x14ac:dyDescent="0.2">
      <c r="B393" s="6">
        <v>73732726</v>
      </c>
      <c r="C393" s="4" t="s">
        <v>241</v>
      </c>
      <c r="D393" s="4" t="s">
        <v>76</v>
      </c>
      <c r="E393" s="4" t="s">
        <v>87</v>
      </c>
      <c r="F393" s="4" t="s">
        <v>87</v>
      </c>
      <c r="G393" s="6" t="s">
        <v>88</v>
      </c>
      <c r="H393" s="5" t="s">
        <v>86</v>
      </c>
      <c r="I393" s="58" t="s">
        <v>81</v>
      </c>
    </row>
    <row r="394" spans="2:9" x14ac:dyDescent="0.2">
      <c r="B394" s="88">
        <v>66662812</v>
      </c>
      <c r="C394" s="79" t="s">
        <v>242</v>
      </c>
      <c r="D394" s="79" t="s">
        <v>76</v>
      </c>
      <c r="E394" s="4" t="s">
        <v>77</v>
      </c>
      <c r="F394" s="4" t="s">
        <v>78</v>
      </c>
      <c r="G394" s="6" t="s">
        <v>79</v>
      </c>
      <c r="H394" s="5" t="s">
        <v>80</v>
      </c>
      <c r="I394" s="58" t="s">
        <v>81</v>
      </c>
    </row>
    <row r="395" spans="2:9" x14ac:dyDescent="0.2">
      <c r="B395" s="6">
        <v>66662812</v>
      </c>
      <c r="C395" s="4" t="s">
        <v>242</v>
      </c>
      <c r="D395" s="4" t="s">
        <v>76</v>
      </c>
      <c r="E395" s="4" t="s">
        <v>82</v>
      </c>
      <c r="F395" s="4" t="s">
        <v>82</v>
      </c>
      <c r="G395" s="6" t="s">
        <v>83</v>
      </c>
      <c r="H395" s="5" t="s">
        <v>80</v>
      </c>
      <c r="I395" s="58" t="s">
        <v>81</v>
      </c>
    </row>
    <row r="396" spans="2:9" x14ac:dyDescent="0.2">
      <c r="B396" s="6">
        <v>66662812</v>
      </c>
      <c r="C396" s="4" t="s">
        <v>242</v>
      </c>
      <c r="D396" s="4" t="s">
        <v>111</v>
      </c>
      <c r="E396" s="4" t="s">
        <v>129</v>
      </c>
      <c r="F396" s="4" t="s">
        <v>130</v>
      </c>
      <c r="G396" s="6" t="s">
        <v>131</v>
      </c>
      <c r="H396" s="5" t="s">
        <v>132</v>
      </c>
      <c r="I396" s="5" t="s">
        <v>133</v>
      </c>
    </row>
    <row r="397" spans="2:9" x14ac:dyDescent="0.2">
      <c r="B397" s="6">
        <v>66662812</v>
      </c>
      <c r="C397" s="4" t="s">
        <v>242</v>
      </c>
      <c r="D397" s="4" t="s">
        <v>111</v>
      </c>
      <c r="E397" s="4" t="s">
        <v>129</v>
      </c>
      <c r="F397" s="4" t="s">
        <v>134</v>
      </c>
      <c r="G397" s="6" t="s">
        <v>135</v>
      </c>
      <c r="H397" s="5" t="s">
        <v>132</v>
      </c>
      <c r="I397" s="5" t="s">
        <v>133</v>
      </c>
    </row>
    <row r="398" spans="2:9" x14ac:dyDescent="0.2">
      <c r="B398" s="6">
        <v>66662812</v>
      </c>
      <c r="C398" s="4" t="s">
        <v>242</v>
      </c>
      <c r="D398" s="4" t="s">
        <v>76</v>
      </c>
      <c r="E398" s="4" t="s">
        <v>84</v>
      </c>
      <c r="F398" s="4" t="s">
        <v>84</v>
      </c>
      <c r="G398" s="6" t="s">
        <v>85</v>
      </c>
      <c r="H398" s="5" t="s">
        <v>86</v>
      </c>
      <c r="I398" s="58" t="s">
        <v>81</v>
      </c>
    </row>
    <row r="399" spans="2:9" x14ac:dyDescent="0.2">
      <c r="B399" s="6">
        <v>66662812</v>
      </c>
      <c r="C399" s="4" t="s">
        <v>242</v>
      </c>
      <c r="D399" s="4" t="s">
        <v>111</v>
      </c>
      <c r="E399" s="4" t="s">
        <v>136</v>
      </c>
      <c r="F399" s="4" t="s">
        <v>137</v>
      </c>
      <c r="G399" s="6" t="s">
        <v>138</v>
      </c>
      <c r="H399" s="5" t="s">
        <v>86</v>
      </c>
      <c r="I399" s="58" t="s">
        <v>81</v>
      </c>
    </row>
    <row r="400" spans="2:9" x14ac:dyDescent="0.2">
      <c r="B400" s="6">
        <v>66662812</v>
      </c>
      <c r="C400" s="4" t="s">
        <v>242</v>
      </c>
      <c r="D400" s="4" t="s">
        <v>111</v>
      </c>
      <c r="E400" s="4" t="s">
        <v>136</v>
      </c>
      <c r="F400" s="4" t="s">
        <v>180</v>
      </c>
      <c r="G400" s="6" t="s">
        <v>181</v>
      </c>
      <c r="H400" s="5" t="s">
        <v>86</v>
      </c>
      <c r="I400" s="58" t="s">
        <v>81</v>
      </c>
    </row>
    <row r="401" spans="2:9" x14ac:dyDescent="0.2">
      <c r="B401" s="6">
        <v>66662812</v>
      </c>
      <c r="C401" s="4" t="s">
        <v>242</v>
      </c>
      <c r="D401" s="4" t="s">
        <v>76</v>
      </c>
      <c r="E401" s="4" t="s">
        <v>87</v>
      </c>
      <c r="F401" s="4" t="s">
        <v>87</v>
      </c>
      <c r="G401" s="6" t="s">
        <v>88</v>
      </c>
      <c r="H401" s="5" t="s">
        <v>86</v>
      </c>
      <c r="I401" s="58" t="s">
        <v>81</v>
      </c>
    </row>
    <row r="402" spans="2:9" x14ac:dyDescent="0.2">
      <c r="B402" s="6">
        <v>66662812</v>
      </c>
      <c r="C402" s="4" t="s">
        <v>242</v>
      </c>
      <c r="D402" s="4" t="s">
        <v>76</v>
      </c>
      <c r="E402" s="4" t="s">
        <v>104</v>
      </c>
      <c r="F402" s="4" t="s">
        <v>104</v>
      </c>
      <c r="G402" s="6" t="s">
        <v>105</v>
      </c>
      <c r="H402" s="5" t="s">
        <v>80</v>
      </c>
      <c r="I402" s="58" t="s">
        <v>81</v>
      </c>
    </row>
    <row r="403" spans="2:9" x14ac:dyDescent="0.2">
      <c r="B403" s="6">
        <v>66662812</v>
      </c>
      <c r="C403" s="4" t="s">
        <v>242</v>
      </c>
      <c r="D403" s="4" t="s">
        <v>76</v>
      </c>
      <c r="E403" s="4" t="s">
        <v>106</v>
      </c>
      <c r="F403" s="4" t="s">
        <v>106</v>
      </c>
      <c r="G403" s="6" t="s">
        <v>107</v>
      </c>
      <c r="H403" s="5" t="s">
        <v>80</v>
      </c>
      <c r="I403" s="58" t="s">
        <v>81</v>
      </c>
    </row>
    <row r="404" spans="2:9" x14ac:dyDescent="0.2">
      <c r="B404" s="6">
        <v>66662812</v>
      </c>
      <c r="C404" s="4" t="s">
        <v>242</v>
      </c>
      <c r="D404" s="4" t="s">
        <v>76</v>
      </c>
      <c r="E404" s="4" t="s">
        <v>89</v>
      </c>
      <c r="F404" s="4" t="s">
        <v>90</v>
      </c>
      <c r="G404" s="6" t="s">
        <v>91</v>
      </c>
      <c r="H404" s="5" t="s">
        <v>92</v>
      </c>
      <c r="I404" s="58" t="s">
        <v>81</v>
      </c>
    </row>
    <row r="405" spans="2:9" x14ac:dyDescent="0.2">
      <c r="B405" s="6">
        <v>66662812</v>
      </c>
      <c r="C405" s="4" t="s">
        <v>242</v>
      </c>
      <c r="D405" s="4" t="s">
        <v>76</v>
      </c>
      <c r="E405" s="4" t="s">
        <v>89</v>
      </c>
      <c r="F405" s="4" t="s">
        <v>93</v>
      </c>
      <c r="G405" s="6" t="s">
        <v>94</v>
      </c>
      <c r="H405" s="5" t="s">
        <v>86</v>
      </c>
      <c r="I405" s="58" t="s">
        <v>81</v>
      </c>
    </row>
    <row r="406" spans="2:9" x14ac:dyDescent="0.2">
      <c r="B406" s="6">
        <v>66662812</v>
      </c>
      <c r="C406" s="4" t="s">
        <v>242</v>
      </c>
      <c r="D406" s="4" t="s">
        <v>76</v>
      </c>
      <c r="E406" s="4" t="s">
        <v>150</v>
      </c>
      <c r="F406" s="4" t="s">
        <v>150</v>
      </c>
      <c r="G406" s="6" t="s">
        <v>151</v>
      </c>
      <c r="H406" s="5" t="s">
        <v>80</v>
      </c>
      <c r="I406" s="58" t="s">
        <v>81</v>
      </c>
    </row>
    <row r="407" spans="2:9" x14ac:dyDescent="0.2">
      <c r="B407" s="6">
        <v>66662812</v>
      </c>
      <c r="C407" s="4" t="s">
        <v>242</v>
      </c>
      <c r="D407" s="4" t="s">
        <v>111</v>
      </c>
      <c r="E407" s="4" t="s">
        <v>195</v>
      </c>
      <c r="F407" s="4" t="s">
        <v>240</v>
      </c>
      <c r="G407" s="6">
        <v>54014</v>
      </c>
      <c r="H407" s="5" t="s">
        <v>92</v>
      </c>
      <c r="I407" s="5" t="s">
        <v>115</v>
      </c>
    </row>
    <row r="408" spans="2:9" x14ac:dyDescent="0.2">
      <c r="B408" s="6">
        <v>66662812</v>
      </c>
      <c r="C408" s="4" t="s">
        <v>242</v>
      </c>
      <c r="D408" s="4" t="s">
        <v>111</v>
      </c>
      <c r="E408" s="4" t="s">
        <v>142</v>
      </c>
      <c r="F408" s="4" t="s">
        <v>243</v>
      </c>
      <c r="G408" s="6">
        <v>54013</v>
      </c>
      <c r="H408" s="5" t="s">
        <v>92</v>
      </c>
      <c r="I408" s="5" t="s">
        <v>115</v>
      </c>
    </row>
    <row r="409" spans="2:9" x14ac:dyDescent="0.2">
      <c r="B409" s="6">
        <v>66662812</v>
      </c>
      <c r="C409" s="4" t="s">
        <v>242</v>
      </c>
      <c r="D409" s="4" t="s">
        <v>111</v>
      </c>
      <c r="E409" s="4" t="s">
        <v>244</v>
      </c>
      <c r="F409" s="4" t="s">
        <v>245</v>
      </c>
      <c r="G409" s="6" t="s">
        <v>246</v>
      </c>
      <c r="H409" s="5" t="s">
        <v>92</v>
      </c>
      <c r="I409" s="58" t="s">
        <v>81</v>
      </c>
    </row>
    <row r="410" spans="2:9" x14ac:dyDescent="0.2">
      <c r="B410" s="6">
        <v>66662812</v>
      </c>
      <c r="C410" s="4" t="s">
        <v>242</v>
      </c>
      <c r="D410" s="4" t="s">
        <v>111</v>
      </c>
      <c r="E410" s="4" t="s">
        <v>244</v>
      </c>
      <c r="F410" s="4" t="s">
        <v>247</v>
      </c>
      <c r="G410" s="6" t="s">
        <v>248</v>
      </c>
      <c r="H410" s="5" t="s">
        <v>92</v>
      </c>
      <c r="I410" s="58" t="s">
        <v>81</v>
      </c>
    </row>
    <row r="411" spans="2:9" x14ac:dyDescent="0.2">
      <c r="B411" s="6">
        <v>66662812</v>
      </c>
      <c r="C411" s="4" t="s">
        <v>242</v>
      </c>
      <c r="D411" s="4" t="s">
        <v>111</v>
      </c>
      <c r="E411" s="4" t="s">
        <v>244</v>
      </c>
      <c r="F411" s="4" t="s">
        <v>249</v>
      </c>
      <c r="G411" s="6" t="s">
        <v>250</v>
      </c>
      <c r="H411" s="5" t="s">
        <v>92</v>
      </c>
      <c r="I411" s="58" t="s">
        <v>81</v>
      </c>
    </row>
    <row r="412" spans="2:9" x14ac:dyDescent="0.2">
      <c r="B412" s="6">
        <v>66662812</v>
      </c>
      <c r="C412" s="4" t="s">
        <v>242</v>
      </c>
      <c r="D412" s="4" t="s">
        <v>111</v>
      </c>
      <c r="E412" s="4" t="s">
        <v>244</v>
      </c>
      <c r="F412" s="4" t="s">
        <v>251</v>
      </c>
      <c r="G412" s="6" t="s">
        <v>252</v>
      </c>
      <c r="H412" s="5" t="s">
        <v>92</v>
      </c>
      <c r="I412" s="58" t="s">
        <v>81</v>
      </c>
    </row>
    <row r="413" spans="2:9" x14ac:dyDescent="0.2">
      <c r="B413" s="6">
        <v>66662812</v>
      </c>
      <c r="C413" s="4" t="s">
        <v>242</v>
      </c>
      <c r="D413" s="4" t="s">
        <v>111</v>
      </c>
      <c r="E413" s="4" t="s">
        <v>244</v>
      </c>
      <c r="F413" s="4" t="s">
        <v>253</v>
      </c>
      <c r="G413" s="6" t="s">
        <v>254</v>
      </c>
      <c r="H413" s="5" t="s">
        <v>92</v>
      </c>
      <c r="I413" s="58" t="s">
        <v>81</v>
      </c>
    </row>
    <row r="414" spans="2:9" x14ac:dyDescent="0.2">
      <c r="B414" s="88">
        <v>66662812</v>
      </c>
      <c r="C414" s="79" t="s">
        <v>242</v>
      </c>
      <c r="D414" s="4" t="s">
        <v>111</v>
      </c>
      <c r="E414" s="4" t="s">
        <v>244</v>
      </c>
      <c r="F414" s="4" t="s">
        <v>255</v>
      </c>
      <c r="G414" s="6" t="s">
        <v>256</v>
      </c>
      <c r="H414" s="5" t="s">
        <v>92</v>
      </c>
      <c r="I414" s="58" t="s">
        <v>81</v>
      </c>
    </row>
    <row r="415" spans="2:9" x14ac:dyDescent="0.2">
      <c r="B415" s="6">
        <v>66662812</v>
      </c>
      <c r="C415" s="4" t="s">
        <v>242</v>
      </c>
      <c r="D415" s="4" t="s">
        <v>111</v>
      </c>
      <c r="E415" s="4" t="s">
        <v>244</v>
      </c>
      <c r="F415" s="4" t="s">
        <v>257</v>
      </c>
      <c r="G415" s="6" t="s">
        <v>258</v>
      </c>
      <c r="H415" s="5" t="s">
        <v>92</v>
      </c>
      <c r="I415" s="58" t="s">
        <v>81</v>
      </c>
    </row>
    <row r="416" spans="2:9" x14ac:dyDescent="0.2">
      <c r="B416" s="6">
        <v>37058696</v>
      </c>
      <c r="C416" s="4" t="s">
        <v>259</v>
      </c>
      <c r="D416" s="4" t="s">
        <v>76</v>
      </c>
      <c r="E416" s="4" t="s">
        <v>82</v>
      </c>
      <c r="F416" s="4" t="s">
        <v>82</v>
      </c>
      <c r="G416" s="6" t="s">
        <v>83</v>
      </c>
      <c r="H416" s="5" t="s">
        <v>80</v>
      </c>
      <c r="I416" s="58" t="s">
        <v>81</v>
      </c>
    </row>
    <row r="417" spans="2:9" x14ac:dyDescent="0.2">
      <c r="B417" s="6">
        <v>37058696</v>
      </c>
      <c r="C417" s="4" t="s">
        <v>259</v>
      </c>
      <c r="D417" s="4" t="s">
        <v>111</v>
      </c>
      <c r="E417" s="4" t="s">
        <v>129</v>
      </c>
      <c r="F417" s="4" t="s">
        <v>130</v>
      </c>
      <c r="G417" s="6" t="s">
        <v>131</v>
      </c>
      <c r="H417" s="5" t="s">
        <v>132</v>
      </c>
      <c r="I417" s="5" t="s">
        <v>133</v>
      </c>
    </row>
    <row r="418" spans="2:9" x14ac:dyDescent="0.2">
      <c r="B418" s="6">
        <v>37058696</v>
      </c>
      <c r="C418" s="4" t="s">
        <v>259</v>
      </c>
      <c r="D418" s="4" t="s">
        <v>111</v>
      </c>
      <c r="E418" s="4" t="s">
        <v>129</v>
      </c>
      <c r="F418" s="4" t="s">
        <v>134</v>
      </c>
      <c r="G418" s="6" t="s">
        <v>135</v>
      </c>
      <c r="H418" s="5" t="s">
        <v>132</v>
      </c>
      <c r="I418" s="5" t="s">
        <v>133</v>
      </c>
    </row>
    <row r="419" spans="2:9" x14ac:dyDescent="0.2">
      <c r="B419" s="6">
        <v>37058696</v>
      </c>
      <c r="C419" s="4" t="s">
        <v>259</v>
      </c>
      <c r="D419" s="4" t="s">
        <v>263</v>
      </c>
      <c r="E419" s="4" t="s">
        <v>264</v>
      </c>
      <c r="F419" s="4" t="s">
        <v>265</v>
      </c>
      <c r="G419" s="6" t="s">
        <v>266</v>
      </c>
      <c r="H419" s="5" t="s">
        <v>92</v>
      </c>
      <c r="I419" s="5" t="s">
        <v>81</v>
      </c>
    </row>
    <row r="420" spans="2:9" x14ac:dyDescent="0.2">
      <c r="B420" s="6">
        <v>37058696</v>
      </c>
      <c r="C420" s="4" t="s">
        <v>259</v>
      </c>
      <c r="D420" s="4" t="s">
        <v>111</v>
      </c>
      <c r="E420" s="4" t="s">
        <v>136</v>
      </c>
      <c r="F420" s="4" t="s">
        <v>137</v>
      </c>
      <c r="G420" s="6" t="s">
        <v>138</v>
      </c>
      <c r="H420" s="5" t="s">
        <v>86</v>
      </c>
      <c r="I420" s="58" t="s">
        <v>81</v>
      </c>
    </row>
    <row r="421" spans="2:9" x14ac:dyDescent="0.2">
      <c r="B421" s="6">
        <v>37058696</v>
      </c>
      <c r="C421" s="4" t="s">
        <v>259</v>
      </c>
      <c r="D421" s="4" t="s">
        <v>76</v>
      </c>
      <c r="E421" s="4" t="s">
        <v>87</v>
      </c>
      <c r="F421" s="4" t="s">
        <v>87</v>
      </c>
      <c r="G421" s="6" t="s">
        <v>88</v>
      </c>
      <c r="H421" s="5" t="s">
        <v>86</v>
      </c>
      <c r="I421" s="58" t="s">
        <v>81</v>
      </c>
    </row>
    <row r="422" spans="2:9" x14ac:dyDescent="0.2">
      <c r="B422" s="6">
        <v>37058696</v>
      </c>
      <c r="C422" s="4" t="s">
        <v>259</v>
      </c>
      <c r="D422" s="4" t="s">
        <v>111</v>
      </c>
      <c r="E422" s="4" t="s">
        <v>112</v>
      </c>
      <c r="F422" s="4" t="s">
        <v>113</v>
      </c>
      <c r="G422" s="6" t="s">
        <v>114</v>
      </c>
      <c r="H422" s="5" t="s">
        <v>92</v>
      </c>
      <c r="I422" s="5" t="s">
        <v>115</v>
      </c>
    </row>
    <row r="423" spans="2:9" x14ac:dyDescent="0.2">
      <c r="B423" s="6">
        <v>37058696</v>
      </c>
      <c r="C423" s="4" t="s">
        <v>259</v>
      </c>
      <c r="D423" s="4" t="s">
        <v>111</v>
      </c>
      <c r="E423" s="4" t="s">
        <v>112</v>
      </c>
      <c r="F423" s="4" t="s">
        <v>116</v>
      </c>
      <c r="G423" s="6" t="s">
        <v>117</v>
      </c>
      <c r="H423" s="5" t="s">
        <v>92</v>
      </c>
      <c r="I423" s="5" t="s">
        <v>115</v>
      </c>
    </row>
    <row r="424" spans="2:9" x14ac:dyDescent="0.2">
      <c r="B424" s="6">
        <v>37058696</v>
      </c>
      <c r="C424" s="4" t="s">
        <v>259</v>
      </c>
      <c r="D424" s="4" t="s">
        <v>111</v>
      </c>
      <c r="E424" s="4" t="s">
        <v>139</v>
      </c>
      <c r="F424" s="4" t="s">
        <v>238</v>
      </c>
      <c r="G424" s="6" t="s">
        <v>239</v>
      </c>
      <c r="H424" s="5" t="s">
        <v>132</v>
      </c>
      <c r="I424" s="58" t="s">
        <v>81</v>
      </c>
    </row>
    <row r="425" spans="2:9" x14ac:dyDescent="0.2">
      <c r="B425" s="6">
        <v>37058696</v>
      </c>
      <c r="C425" s="4" t="s">
        <v>259</v>
      </c>
      <c r="D425" s="4" t="s">
        <v>111</v>
      </c>
      <c r="E425" s="4" t="s">
        <v>139</v>
      </c>
      <c r="F425" s="4" t="s">
        <v>269</v>
      </c>
      <c r="G425" s="6" t="s">
        <v>270</v>
      </c>
      <c r="H425" s="5" t="s">
        <v>132</v>
      </c>
      <c r="I425" s="58" t="s">
        <v>81</v>
      </c>
    </row>
    <row r="426" spans="2:9" x14ac:dyDescent="0.2">
      <c r="B426" s="6">
        <v>37058696</v>
      </c>
      <c r="C426" s="4" t="s">
        <v>259</v>
      </c>
      <c r="D426" s="4" t="s">
        <v>111</v>
      </c>
      <c r="E426" s="4" t="s">
        <v>139</v>
      </c>
      <c r="F426" s="4" t="s">
        <v>140</v>
      </c>
      <c r="G426" s="6" t="s">
        <v>141</v>
      </c>
      <c r="H426" s="5" t="s">
        <v>132</v>
      </c>
      <c r="I426" s="58" t="s">
        <v>81</v>
      </c>
    </row>
    <row r="427" spans="2:9" x14ac:dyDescent="0.2">
      <c r="B427" s="6">
        <v>37058696</v>
      </c>
      <c r="C427" s="4" t="s">
        <v>259</v>
      </c>
      <c r="D427" s="4" t="s">
        <v>76</v>
      </c>
      <c r="E427" s="4" t="s">
        <v>106</v>
      </c>
      <c r="F427" s="4" t="s">
        <v>106</v>
      </c>
      <c r="G427" s="6" t="s">
        <v>107</v>
      </c>
      <c r="H427" s="5" t="s">
        <v>80</v>
      </c>
      <c r="I427" s="58" t="s">
        <v>81</v>
      </c>
    </row>
    <row r="428" spans="2:9" x14ac:dyDescent="0.2">
      <c r="B428" s="6">
        <v>37058696</v>
      </c>
      <c r="C428" s="4" t="s">
        <v>259</v>
      </c>
      <c r="D428" s="4" t="s">
        <v>76</v>
      </c>
      <c r="E428" s="4" t="s">
        <v>260</v>
      </c>
      <c r="F428" s="4" t="s">
        <v>267</v>
      </c>
      <c r="G428" s="6" t="s">
        <v>268</v>
      </c>
      <c r="H428" s="5" t="s">
        <v>92</v>
      </c>
      <c r="I428" s="5" t="s">
        <v>115</v>
      </c>
    </row>
    <row r="429" spans="2:9" x14ac:dyDescent="0.2">
      <c r="B429" s="6">
        <v>37058696</v>
      </c>
      <c r="C429" s="4" t="s">
        <v>259</v>
      </c>
      <c r="D429" s="4" t="s">
        <v>76</v>
      </c>
      <c r="E429" s="4" t="s">
        <v>260</v>
      </c>
      <c r="F429" s="4" t="s">
        <v>261</v>
      </c>
      <c r="G429" s="6" t="s">
        <v>262</v>
      </c>
      <c r="H429" s="5" t="s">
        <v>92</v>
      </c>
      <c r="I429" s="5" t="s">
        <v>115</v>
      </c>
    </row>
    <row r="430" spans="2:9" x14ac:dyDescent="0.2">
      <c r="B430" s="6">
        <v>37058696</v>
      </c>
      <c r="C430" s="4" t="s">
        <v>259</v>
      </c>
      <c r="D430" s="4" t="s">
        <v>76</v>
      </c>
      <c r="E430" s="4" t="s">
        <v>150</v>
      </c>
      <c r="F430" s="4" t="s">
        <v>150</v>
      </c>
      <c r="G430" s="6" t="s">
        <v>151</v>
      </c>
      <c r="H430" s="5" t="s">
        <v>80</v>
      </c>
      <c r="I430" s="58" t="s">
        <v>81</v>
      </c>
    </row>
    <row r="431" spans="2:9" x14ac:dyDescent="0.2">
      <c r="B431" s="6">
        <v>37058696</v>
      </c>
      <c r="C431" s="4" t="s">
        <v>259</v>
      </c>
      <c r="D431" s="4" t="s">
        <v>111</v>
      </c>
      <c r="E431" s="4" t="s">
        <v>219</v>
      </c>
      <c r="F431" s="4" t="s">
        <v>220</v>
      </c>
      <c r="G431" s="6" t="s">
        <v>221</v>
      </c>
      <c r="H431" s="5" t="s">
        <v>92</v>
      </c>
      <c r="I431" s="5" t="s">
        <v>115</v>
      </c>
    </row>
    <row r="432" spans="2:9" x14ac:dyDescent="0.2">
      <c r="B432" s="6">
        <v>37058696</v>
      </c>
      <c r="C432" s="4" t="s">
        <v>259</v>
      </c>
      <c r="D432" s="4" t="s">
        <v>111</v>
      </c>
      <c r="E432" s="4" t="s">
        <v>195</v>
      </c>
      <c r="F432" s="4" t="s">
        <v>271</v>
      </c>
      <c r="G432" s="6" t="s">
        <v>272</v>
      </c>
      <c r="H432" s="5" t="s">
        <v>92</v>
      </c>
      <c r="I432" s="5" t="s">
        <v>115</v>
      </c>
    </row>
    <row r="433" spans="2:9" x14ac:dyDescent="0.2">
      <c r="B433" s="6">
        <v>37058696</v>
      </c>
      <c r="C433" s="4" t="s">
        <v>259</v>
      </c>
      <c r="D433" s="4" t="s">
        <v>111</v>
      </c>
      <c r="E433" s="4" t="s">
        <v>142</v>
      </c>
      <c r="F433" s="4" t="s">
        <v>182</v>
      </c>
      <c r="G433" s="6" t="s">
        <v>183</v>
      </c>
      <c r="H433" s="5" t="s">
        <v>92</v>
      </c>
      <c r="I433" s="5" t="s">
        <v>115</v>
      </c>
    </row>
    <row r="434" spans="2:9" x14ac:dyDescent="0.2">
      <c r="B434" s="6">
        <v>37058696</v>
      </c>
      <c r="C434" s="4" t="s">
        <v>259</v>
      </c>
      <c r="D434" s="4" t="s">
        <v>111</v>
      </c>
      <c r="E434" s="4" t="s">
        <v>142</v>
      </c>
      <c r="F434" s="4" t="s">
        <v>143</v>
      </c>
      <c r="G434" s="6" t="s">
        <v>144</v>
      </c>
      <c r="H434" s="5" t="s">
        <v>92</v>
      </c>
      <c r="I434" s="5" t="s">
        <v>115</v>
      </c>
    </row>
    <row r="435" spans="2:9" x14ac:dyDescent="0.2">
      <c r="B435" s="6">
        <v>37058696</v>
      </c>
      <c r="C435" s="4" t="s">
        <v>259</v>
      </c>
      <c r="D435" s="4" t="s">
        <v>111</v>
      </c>
      <c r="E435" s="4" t="s">
        <v>244</v>
      </c>
      <c r="F435" s="4" t="s">
        <v>245</v>
      </c>
      <c r="G435" s="6" t="s">
        <v>246</v>
      </c>
      <c r="H435" s="5" t="s">
        <v>92</v>
      </c>
      <c r="I435" s="58" t="s">
        <v>81</v>
      </c>
    </row>
    <row r="436" spans="2:9" x14ac:dyDescent="0.2">
      <c r="B436" s="6">
        <v>37058696</v>
      </c>
      <c r="C436" s="4" t="s">
        <v>259</v>
      </c>
      <c r="D436" s="4" t="s">
        <v>111</v>
      </c>
      <c r="E436" s="4" t="s">
        <v>244</v>
      </c>
      <c r="F436" s="4" t="s">
        <v>247</v>
      </c>
      <c r="G436" s="6" t="s">
        <v>248</v>
      </c>
      <c r="H436" s="5" t="s">
        <v>92</v>
      </c>
      <c r="I436" s="58" t="s">
        <v>81</v>
      </c>
    </row>
    <row r="437" spans="2:9" x14ac:dyDescent="0.2">
      <c r="B437" s="6">
        <v>37058696</v>
      </c>
      <c r="C437" s="4" t="s">
        <v>259</v>
      </c>
      <c r="D437" s="4" t="s">
        <v>111</v>
      </c>
      <c r="E437" s="4" t="s">
        <v>244</v>
      </c>
      <c r="F437" s="4" t="s">
        <v>249</v>
      </c>
      <c r="G437" s="6" t="s">
        <v>250</v>
      </c>
      <c r="H437" s="5" t="s">
        <v>92</v>
      </c>
      <c r="I437" s="58" t="s">
        <v>81</v>
      </c>
    </row>
    <row r="438" spans="2:9" x14ac:dyDescent="0.2">
      <c r="B438" s="6">
        <v>37058696</v>
      </c>
      <c r="C438" s="4" t="s">
        <v>259</v>
      </c>
      <c r="D438" s="4" t="s">
        <v>111</v>
      </c>
      <c r="E438" s="4" t="s">
        <v>244</v>
      </c>
      <c r="F438" s="4" t="s">
        <v>251</v>
      </c>
      <c r="G438" s="6" t="s">
        <v>252</v>
      </c>
      <c r="H438" s="5" t="s">
        <v>92</v>
      </c>
      <c r="I438" s="58" t="s">
        <v>81</v>
      </c>
    </row>
    <row r="439" spans="2:9" x14ac:dyDescent="0.2">
      <c r="B439" s="6">
        <v>37058696</v>
      </c>
      <c r="C439" s="4" t="s">
        <v>259</v>
      </c>
      <c r="D439" s="4" t="s">
        <v>111</v>
      </c>
      <c r="E439" s="4" t="s">
        <v>244</v>
      </c>
      <c r="F439" s="4" t="s">
        <v>253</v>
      </c>
      <c r="G439" s="6" t="s">
        <v>254</v>
      </c>
      <c r="H439" s="5" t="s">
        <v>92</v>
      </c>
      <c r="I439" s="58" t="s">
        <v>81</v>
      </c>
    </row>
    <row r="440" spans="2:9" x14ac:dyDescent="0.2">
      <c r="B440" s="88">
        <v>37058696</v>
      </c>
      <c r="C440" s="79" t="s">
        <v>259</v>
      </c>
      <c r="D440" s="4" t="s">
        <v>111</v>
      </c>
      <c r="E440" s="4" t="s">
        <v>244</v>
      </c>
      <c r="F440" s="4" t="s">
        <v>255</v>
      </c>
      <c r="G440" s="6" t="s">
        <v>256</v>
      </c>
      <c r="H440" s="5" t="s">
        <v>92</v>
      </c>
      <c r="I440" s="58" t="s">
        <v>81</v>
      </c>
    </row>
    <row r="441" spans="2:9" x14ac:dyDescent="0.2">
      <c r="B441" s="88">
        <v>37058696</v>
      </c>
      <c r="C441" s="79" t="s">
        <v>259</v>
      </c>
      <c r="D441" s="4" t="s">
        <v>111</v>
      </c>
      <c r="E441" s="4" t="s">
        <v>244</v>
      </c>
      <c r="F441" s="4" t="s">
        <v>257</v>
      </c>
      <c r="G441" s="6" t="s">
        <v>258</v>
      </c>
      <c r="H441" s="5" t="s">
        <v>92</v>
      </c>
      <c r="I441" s="58" t="s">
        <v>81</v>
      </c>
    </row>
    <row r="442" spans="2:9" x14ac:dyDescent="0.2">
      <c r="B442" s="6" t="s">
        <v>273</v>
      </c>
      <c r="C442" s="4" t="s">
        <v>274</v>
      </c>
      <c r="D442" s="4" t="s">
        <v>111</v>
      </c>
      <c r="E442" s="4" t="s">
        <v>129</v>
      </c>
      <c r="F442" s="4" t="s">
        <v>130</v>
      </c>
      <c r="G442" s="6" t="s">
        <v>131</v>
      </c>
      <c r="H442" s="5" t="s">
        <v>132</v>
      </c>
      <c r="I442" s="5" t="s">
        <v>133</v>
      </c>
    </row>
    <row r="443" spans="2:9" x14ac:dyDescent="0.2">
      <c r="B443" s="6" t="s">
        <v>273</v>
      </c>
      <c r="C443" s="4" t="s">
        <v>274</v>
      </c>
      <c r="D443" s="4" t="s">
        <v>111</v>
      </c>
      <c r="E443" s="4" t="s">
        <v>129</v>
      </c>
      <c r="F443" s="4" t="s">
        <v>134</v>
      </c>
      <c r="G443" s="6" t="s">
        <v>135</v>
      </c>
      <c r="H443" s="5" t="s">
        <v>132</v>
      </c>
      <c r="I443" s="5" t="s">
        <v>133</v>
      </c>
    </row>
    <row r="444" spans="2:9" x14ac:dyDescent="0.2">
      <c r="B444" s="6" t="s">
        <v>273</v>
      </c>
      <c r="C444" s="4" t="s">
        <v>274</v>
      </c>
      <c r="D444" s="4" t="s">
        <v>76</v>
      </c>
      <c r="E444" s="4" t="s">
        <v>102</v>
      </c>
      <c r="F444" s="4" t="s">
        <v>187</v>
      </c>
      <c r="G444" s="6">
        <v>54003</v>
      </c>
      <c r="H444" s="5" t="s">
        <v>80</v>
      </c>
      <c r="I444" s="58" t="s">
        <v>81</v>
      </c>
    </row>
    <row r="445" spans="2:9" x14ac:dyDescent="0.2">
      <c r="B445" s="6" t="s">
        <v>273</v>
      </c>
      <c r="C445" s="4" t="s">
        <v>274</v>
      </c>
      <c r="D445" s="4" t="s">
        <v>111</v>
      </c>
      <c r="E445" s="4" t="s">
        <v>139</v>
      </c>
      <c r="F445" s="4" t="s">
        <v>269</v>
      </c>
      <c r="G445" s="6" t="s">
        <v>270</v>
      </c>
      <c r="H445" s="5" t="s">
        <v>132</v>
      </c>
      <c r="I445" s="58" t="s">
        <v>81</v>
      </c>
    </row>
    <row r="446" spans="2:9" x14ac:dyDescent="0.2">
      <c r="B446" s="6">
        <v>66660802</v>
      </c>
      <c r="C446" s="4" t="s">
        <v>275</v>
      </c>
      <c r="D446" s="4" t="s">
        <v>111</v>
      </c>
      <c r="E446" s="4" t="s">
        <v>129</v>
      </c>
      <c r="F446" s="4" t="s">
        <v>130</v>
      </c>
      <c r="G446" s="6" t="s">
        <v>131</v>
      </c>
      <c r="H446" s="5" t="s">
        <v>132</v>
      </c>
      <c r="I446" s="5" t="s">
        <v>133</v>
      </c>
    </row>
    <row r="447" spans="2:9" x14ac:dyDescent="0.2">
      <c r="B447" s="6">
        <v>66660802</v>
      </c>
      <c r="C447" s="4" t="s">
        <v>275</v>
      </c>
      <c r="D447" s="4" t="s">
        <v>111</v>
      </c>
      <c r="E447" s="4" t="s">
        <v>129</v>
      </c>
      <c r="F447" s="4" t="s">
        <v>134</v>
      </c>
      <c r="G447" s="6" t="s">
        <v>135</v>
      </c>
      <c r="H447" s="5" t="s">
        <v>132</v>
      </c>
      <c r="I447" s="5" t="s">
        <v>133</v>
      </c>
    </row>
    <row r="448" spans="2:9" x14ac:dyDescent="0.2">
      <c r="B448" s="6">
        <v>66660802</v>
      </c>
      <c r="C448" s="4" t="s">
        <v>275</v>
      </c>
      <c r="D448" s="4" t="s">
        <v>111</v>
      </c>
      <c r="E448" s="4" t="s">
        <v>112</v>
      </c>
      <c r="F448" s="4" t="s">
        <v>113</v>
      </c>
      <c r="G448" s="6" t="s">
        <v>114</v>
      </c>
      <c r="H448" s="5" t="s">
        <v>92</v>
      </c>
      <c r="I448" s="5" t="s">
        <v>115</v>
      </c>
    </row>
    <row r="449" spans="2:9" x14ac:dyDescent="0.2">
      <c r="B449" s="6">
        <v>66660802</v>
      </c>
      <c r="C449" s="4" t="s">
        <v>275</v>
      </c>
      <c r="D449" s="4" t="s">
        <v>111</v>
      </c>
      <c r="E449" s="4" t="s">
        <v>112</v>
      </c>
      <c r="F449" s="4" t="s">
        <v>116</v>
      </c>
      <c r="G449" s="6" t="s">
        <v>117</v>
      </c>
      <c r="H449" s="5" t="s">
        <v>92</v>
      </c>
      <c r="I449" s="5" t="s">
        <v>115</v>
      </c>
    </row>
    <row r="450" spans="2:9" x14ac:dyDescent="0.2">
      <c r="B450" s="6">
        <v>73730716</v>
      </c>
      <c r="C450" s="4" t="s">
        <v>276</v>
      </c>
      <c r="D450" s="4" t="s">
        <v>263</v>
      </c>
      <c r="E450" s="4" t="s">
        <v>264</v>
      </c>
      <c r="F450" s="4" t="s">
        <v>265</v>
      </c>
      <c r="G450" s="6" t="s">
        <v>266</v>
      </c>
      <c r="H450" s="5" t="s">
        <v>92</v>
      </c>
      <c r="I450" s="5" t="s">
        <v>81</v>
      </c>
    </row>
    <row r="451" spans="2:9" x14ac:dyDescent="0.2">
      <c r="B451" s="6">
        <v>73730716</v>
      </c>
      <c r="C451" s="4" t="s">
        <v>277</v>
      </c>
      <c r="D451" s="4" t="s">
        <v>111</v>
      </c>
      <c r="E451" s="4" t="s">
        <v>112</v>
      </c>
      <c r="F451" s="4" t="s">
        <v>113</v>
      </c>
      <c r="G451" s="6" t="s">
        <v>114</v>
      </c>
      <c r="H451" s="5" t="s">
        <v>92</v>
      </c>
      <c r="I451" s="5" t="s">
        <v>115</v>
      </c>
    </row>
    <row r="452" spans="2:9" x14ac:dyDescent="0.2">
      <c r="B452" s="6">
        <v>73730716</v>
      </c>
      <c r="C452" s="4" t="s">
        <v>277</v>
      </c>
      <c r="D452" s="4" t="s">
        <v>111</v>
      </c>
      <c r="E452" s="4" t="s">
        <v>112</v>
      </c>
      <c r="F452" s="4" t="s">
        <v>116</v>
      </c>
      <c r="G452" s="6" t="s">
        <v>117</v>
      </c>
      <c r="H452" s="5" t="s">
        <v>92</v>
      </c>
      <c r="I452" s="5" t="s">
        <v>115</v>
      </c>
    </row>
    <row r="453" spans="2:9" x14ac:dyDescent="0.2">
      <c r="B453" s="6">
        <v>73730716</v>
      </c>
      <c r="C453" s="4" t="s">
        <v>276</v>
      </c>
      <c r="D453" s="4" t="s">
        <v>76</v>
      </c>
      <c r="E453" s="4" t="s">
        <v>104</v>
      </c>
      <c r="F453" s="4" t="s">
        <v>104</v>
      </c>
      <c r="G453" s="6" t="s">
        <v>105</v>
      </c>
      <c r="H453" s="5" t="s">
        <v>80</v>
      </c>
      <c r="I453" s="58" t="s">
        <v>81</v>
      </c>
    </row>
    <row r="454" spans="2:9" x14ac:dyDescent="0.2">
      <c r="B454" s="6">
        <v>73730716</v>
      </c>
      <c r="C454" s="4" t="s">
        <v>276</v>
      </c>
      <c r="D454" s="4" t="s">
        <v>76</v>
      </c>
      <c r="E454" s="4" t="s">
        <v>106</v>
      </c>
      <c r="F454" s="4" t="s">
        <v>106</v>
      </c>
      <c r="G454" s="6" t="s">
        <v>107</v>
      </c>
      <c r="H454" s="5" t="s">
        <v>80</v>
      </c>
      <c r="I454" s="58" t="s">
        <v>81</v>
      </c>
    </row>
    <row r="455" spans="2:9" x14ac:dyDescent="0.2">
      <c r="B455" s="6">
        <v>73730716</v>
      </c>
      <c r="C455" s="4" t="s">
        <v>276</v>
      </c>
      <c r="D455" s="4" t="s">
        <v>76</v>
      </c>
      <c r="E455" s="4" t="s">
        <v>260</v>
      </c>
      <c r="F455" s="4" t="s">
        <v>267</v>
      </c>
      <c r="G455" s="6" t="s">
        <v>268</v>
      </c>
      <c r="H455" s="5" t="s">
        <v>92</v>
      </c>
      <c r="I455" s="5" t="s">
        <v>115</v>
      </c>
    </row>
    <row r="456" spans="2:9" x14ac:dyDescent="0.2">
      <c r="B456" s="6">
        <v>73730716</v>
      </c>
      <c r="C456" s="4" t="s">
        <v>276</v>
      </c>
      <c r="D456" s="4" t="s">
        <v>76</v>
      </c>
      <c r="E456" s="4" t="s">
        <v>260</v>
      </c>
      <c r="F456" s="4" t="s">
        <v>261</v>
      </c>
      <c r="G456" s="6" t="s">
        <v>262</v>
      </c>
      <c r="H456" s="5" t="s">
        <v>92</v>
      </c>
      <c r="I456" s="5" t="s">
        <v>115</v>
      </c>
    </row>
    <row r="457" spans="2:9" x14ac:dyDescent="0.2">
      <c r="B457" s="6">
        <v>73730716</v>
      </c>
      <c r="C457" s="4" t="s">
        <v>277</v>
      </c>
      <c r="D457" s="4" t="s">
        <v>111</v>
      </c>
      <c r="E457" s="4" t="s">
        <v>219</v>
      </c>
      <c r="F457" s="4" t="s">
        <v>278</v>
      </c>
      <c r="G457" s="6" t="s">
        <v>279</v>
      </c>
      <c r="H457" s="5" t="s">
        <v>92</v>
      </c>
      <c r="I457" s="5" t="s">
        <v>115</v>
      </c>
    </row>
    <row r="458" spans="2:9" x14ac:dyDescent="0.2">
      <c r="B458" s="6">
        <v>73730716</v>
      </c>
      <c r="C458" s="4" t="s">
        <v>277</v>
      </c>
      <c r="D458" s="4" t="s">
        <v>111</v>
      </c>
      <c r="E458" s="4" t="s">
        <v>219</v>
      </c>
      <c r="F458" s="4" t="s">
        <v>220</v>
      </c>
      <c r="G458" s="6" t="s">
        <v>221</v>
      </c>
      <c r="H458" s="5" t="s">
        <v>92</v>
      </c>
      <c r="I458" s="5" t="s">
        <v>115</v>
      </c>
    </row>
    <row r="459" spans="2:9" x14ac:dyDescent="0.2">
      <c r="B459" s="6">
        <v>73730716</v>
      </c>
      <c r="C459" s="4" t="s">
        <v>277</v>
      </c>
      <c r="D459" s="4" t="s">
        <v>111</v>
      </c>
      <c r="E459" s="4" t="s">
        <v>142</v>
      </c>
      <c r="F459" s="4" t="s">
        <v>182</v>
      </c>
      <c r="G459" s="6" t="s">
        <v>183</v>
      </c>
      <c r="H459" s="5" t="s">
        <v>92</v>
      </c>
      <c r="I459" s="5" t="s">
        <v>115</v>
      </c>
    </row>
    <row r="460" spans="2:9" x14ac:dyDescent="0.2">
      <c r="B460" s="6">
        <v>73730716</v>
      </c>
      <c r="C460" s="4" t="s">
        <v>277</v>
      </c>
      <c r="D460" s="4" t="s">
        <v>111</v>
      </c>
      <c r="E460" s="4" t="s">
        <v>142</v>
      </c>
      <c r="F460" s="4" t="s">
        <v>143</v>
      </c>
      <c r="G460" s="6" t="s">
        <v>144</v>
      </c>
      <c r="H460" s="5" t="s">
        <v>92</v>
      </c>
      <c r="I460" s="5" t="s">
        <v>115</v>
      </c>
    </row>
    <row r="461" spans="2:9" x14ac:dyDescent="0.2">
      <c r="B461" s="88">
        <v>98104009</v>
      </c>
      <c r="C461" s="79" t="s">
        <v>37</v>
      </c>
      <c r="D461" s="79" t="s">
        <v>263</v>
      </c>
      <c r="E461" s="4" t="s">
        <v>77</v>
      </c>
      <c r="F461" s="4" t="s">
        <v>78</v>
      </c>
      <c r="G461" s="6" t="s">
        <v>79</v>
      </c>
      <c r="H461" s="5" t="s">
        <v>80</v>
      </c>
      <c r="I461" s="58" t="s">
        <v>81</v>
      </c>
    </row>
    <row r="462" spans="2:9" x14ac:dyDescent="0.2">
      <c r="B462" s="6">
        <v>98104009</v>
      </c>
      <c r="C462" s="4" t="s">
        <v>37</v>
      </c>
      <c r="D462" s="4" t="s">
        <v>76</v>
      </c>
      <c r="E462" s="4" t="s">
        <v>82</v>
      </c>
      <c r="F462" s="4" t="s">
        <v>82</v>
      </c>
      <c r="G462" s="6" t="s">
        <v>83</v>
      </c>
      <c r="H462" s="5" t="s">
        <v>80</v>
      </c>
      <c r="I462" s="58" t="s">
        <v>81</v>
      </c>
    </row>
    <row r="463" spans="2:9" x14ac:dyDescent="0.2">
      <c r="B463" s="6" t="s">
        <v>55</v>
      </c>
      <c r="C463" s="4" t="s">
        <v>54</v>
      </c>
      <c r="D463" s="4" t="s">
        <v>111</v>
      </c>
      <c r="E463" s="4" t="s">
        <v>129</v>
      </c>
      <c r="F463" s="4" t="s">
        <v>130</v>
      </c>
      <c r="G463" s="6" t="s">
        <v>131</v>
      </c>
      <c r="H463" s="5" t="s">
        <v>132</v>
      </c>
      <c r="I463" s="5" t="s">
        <v>133</v>
      </c>
    </row>
    <row r="464" spans="2:9" x14ac:dyDescent="0.2">
      <c r="B464" s="6" t="s">
        <v>55</v>
      </c>
      <c r="C464" s="4" t="s">
        <v>54</v>
      </c>
      <c r="D464" s="4" t="s">
        <v>111</v>
      </c>
      <c r="E464" s="4" t="s">
        <v>129</v>
      </c>
      <c r="F464" s="4" t="s">
        <v>134</v>
      </c>
      <c r="G464" s="6" t="s">
        <v>135</v>
      </c>
      <c r="H464" s="5" t="s">
        <v>132</v>
      </c>
      <c r="I464" s="5" t="s">
        <v>133</v>
      </c>
    </row>
    <row r="465" spans="2:9" x14ac:dyDescent="0.2">
      <c r="B465" s="6" t="s">
        <v>55</v>
      </c>
      <c r="C465" s="4" t="s">
        <v>54</v>
      </c>
      <c r="D465" s="4" t="s">
        <v>76</v>
      </c>
      <c r="E465" s="4" t="s">
        <v>102</v>
      </c>
      <c r="F465" s="4" t="s">
        <v>187</v>
      </c>
      <c r="G465" s="6">
        <v>54003</v>
      </c>
      <c r="H465" s="5" t="s">
        <v>80</v>
      </c>
      <c r="I465" s="58" t="s">
        <v>81</v>
      </c>
    </row>
    <row r="466" spans="2:9" x14ac:dyDescent="0.2">
      <c r="B466" s="6" t="s">
        <v>55</v>
      </c>
      <c r="C466" s="4" t="s">
        <v>54</v>
      </c>
      <c r="D466" s="4" t="s">
        <v>76</v>
      </c>
      <c r="E466" s="4" t="s">
        <v>96</v>
      </c>
      <c r="F466" s="4" t="s">
        <v>96</v>
      </c>
      <c r="G466" s="6" t="s">
        <v>97</v>
      </c>
      <c r="H466" s="5" t="s">
        <v>80</v>
      </c>
      <c r="I466" s="58" t="s">
        <v>81</v>
      </c>
    </row>
    <row r="467" spans="2:9" x14ac:dyDescent="0.2">
      <c r="B467" s="6" t="s">
        <v>55</v>
      </c>
      <c r="C467" s="4" t="s">
        <v>54</v>
      </c>
      <c r="D467" s="4" t="s">
        <v>111</v>
      </c>
      <c r="E467" s="4" t="s">
        <v>139</v>
      </c>
      <c r="F467" s="4" t="s">
        <v>238</v>
      </c>
      <c r="G467" s="6" t="s">
        <v>239</v>
      </c>
      <c r="H467" s="5" t="s">
        <v>132</v>
      </c>
      <c r="I467" s="58" t="s">
        <v>81</v>
      </c>
    </row>
    <row r="468" spans="2:9" x14ac:dyDescent="0.2">
      <c r="B468" s="6" t="s">
        <v>55</v>
      </c>
      <c r="C468" s="4" t="s">
        <v>54</v>
      </c>
      <c r="D468" s="4" t="s">
        <v>111</v>
      </c>
      <c r="E468" s="4" t="s">
        <v>139</v>
      </c>
      <c r="F468" s="4" t="s">
        <v>280</v>
      </c>
      <c r="G468" s="6" t="s">
        <v>281</v>
      </c>
      <c r="H468" s="5" t="s">
        <v>132</v>
      </c>
      <c r="I468" s="58" t="s">
        <v>81</v>
      </c>
    </row>
    <row r="469" spans="2:9" x14ac:dyDescent="0.2">
      <c r="B469" s="6" t="s">
        <v>55</v>
      </c>
      <c r="C469" s="4" t="s">
        <v>54</v>
      </c>
      <c r="D469" s="4" t="s">
        <v>111</v>
      </c>
      <c r="E469" s="4" t="s">
        <v>195</v>
      </c>
      <c r="F469" s="4" t="s">
        <v>196</v>
      </c>
      <c r="G469" s="6" t="s">
        <v>197</v>
      </c>
      <c r="H469" s="5" t="s">
        <v>92</v>
      </c>
      <c r="I469" s="5" t="s">
        <v>115</v>
      </c>
    </row>
    <row r="470" spans="2:9" x14ac:dyDescent="0.2">
      <c r="B470" s="6" t="s">
        <v>55</v>
      </c>
      <c r="C470" s="4" t="s">
        <v>54</v>
      </c>
      <c r="D470" s="4" t="s">
        <v>111</v>
      </c>
      <c r="E470" s="4" t="s">
        <v>195</v>
      </c>
      <c r="F470" s="4" t="s">
        <v>198</v>
      </c>
      <c r="G470" s="6" t="s">
        <v>199</v>
      </c>
      <c r="H470" s="5" t="s">
        <v>92</v>
      </c>
      <c r="I470" s="5" t="s">
        <v>115</v>
      </c>
    </row>
    <row r="471" spans="2:9" x14ac:dyDescent="0.2">
      <c r="B471" s="6" t="s">
        <v>55</v>
      </c>
      <c r="C471" s="4" t="s">
        <v>54</v>
      </c>
      <c r="D471" s="4" t="s">
        <v>111</v>
      </c>
      <c r="E471" s="4" t="s">
        <v>195</v>
      </c>
      <c r="F471" s="4" t="s">
        <v>200</v>
      </c>
      <c r="G471" s="6" t="s">
        <v>201</v>
      </c>
      <c r="H471" s="5" t="s">
        <v>92</v>
      </c>
      <c r="I471" s="5" t="s">
        <v>115</v>
      </c>
    </row>
    <row r="472" spans="2:9" x14ac:dyDescent="0.2">
      <c r="B472" s="6" t="s">
        <v>55</v>
      </c>
      <c r="C472" s="4" t="s">
        <v>54</v>
      </c>
      <c r="D472" s="4" t="s">
        <v>111</v>
      </c>
      <c r="E472" s="4" t="s">
        <v>142</v>
      </c>
      <c r="F472" s="4" t="s">
        <v>204</v>
      </c>
      <c r="G472" s="6" t="s">
        <v>205</v>
      </c>
      <c r="H472" s="5" t="s">
        <v>92</v>
      </c>
      <c r="I472" s="5" t="s">
        <v>115</v>
      </c>
    </row>
    <row r="473" spans="2:9" x14ac:dyDescent="0.2">
      <c r="B473" s="6" t="s">
        <v>57</v>
      </c>
      <c r="C473" s="4" t="s">
        <v>282</v>
      </c>
      <c r="D473" s="4" t="s">
        <v>76</v>
      </c>
      <c r="E473" s="4" t="s">
        <v>102</v>
      </c>
      <c r="F473" s="4" t="s">
        <v>187</v>
      </c>
      <c r="G473" s="6">
        <v>54003</v>
      </c>
      <c r="H473" s="5" t="s">
        <v>80</v>
      </c>
      <c r="I473" s="58" t="s">
        <v>81</v>
      </c>
    </row>
    <row r="474" spans="2:9" x14ac:dyDescent="0.2">
      <c r="B474" s="6" t="s">
        <v>57</v>
      </c>
      <c r="C474" s="4" t="s">
        <v>282</v>
      </c>
      <c r="D474" s="4" t="s">
        <v>111</v>
      </c>
      <c r="E474" s="4" t="s">
        <v>195</v>
      </c>
      <c r="F474" s="4" t="s">
        <v>196</v>
      </c>
      <c r="G474" s="6" t="s">
        <v>197</v>
      </c>
      <c r="H474" s="5" t="s">
        <v>92</v>
      </c>
      <c r="I474" s="5" t="s">
        <v>115</v>
      </c>
    </row>
    <row r="475" spans="2:9" x14ac:dyDescent="0.2">
      <c r="B475" s="6" t="s">
        <v>57</v>
      </c>
      <c r="C475" s="4" t="s">
        <v>282</v>
      </c>
      <c r="D475" s="4" t="s">
        <v>111</v>
      </c>
      <c r="E475" s="4" t="s">
        <v>195</v>
      </c>
      <c r="F475" s="4" t="s">
        <v>198</v>
      </c>
      <c r="G475" s="6" t="s">
        <v>199</v>
      </c>
      <c r="H475" s="5" t="s">
        <v>92</v>
      </c>
      <c r="I475" s="5" t="s">
        <v>115</v>
      </c>
    </row>
    <row r="476" spans="2:9" x14ac:dyDescent="0.2">
      <c r="B476" s="6" t="s">
        <v>57</v>
      </c>
      <c r="C476" s="4" t="s">
        <v>282</v>
      </c>
      <c r="D476" s="4" t="s">
        <v>111</v>
      </c>
      <c r="E476" s="4" t="s">
        <v>195</v>
      </c>
      <c r="F476" s="4" t="s">
        <v>200</v>
      </c>
      <c r="G476" s="6" t="s">
        <v>201</v>
      </c>
      <c r="H476" s="5" t="s">
        <v>92</v>
      </c>
      <c r="I476" s="5" t="s">
        <v>115</v>
      </c>
    </row>
    <row r="477" spans="2:9" x14ac:dyDescent="0.2">
      <c r="B477" s="6" t="s">
        <v>57</v>
      </c>
      <c r="C477" s="4" t="s">
        <v>282</v>
      </c>
      <c r="D477" s="4" t="s">
        <v>111</v>
      </c>
      <c r="E477" s="4" t="s">
        <v>142</v>
      </c>
      <c r="F477" s="4" t="s">
        <v>283</v>
      </c>
      <c r="G477" s="6" t="s">
        <v>284</v>
      </c>
      <c r="H477" s="5" t="s">
        <v>92</v>
      </c>
      <c r="I477" s="5" t="s">
        <v>115</v>
      </c>
    </row>
    <row r="478" spans="2:9" x14ac:dyDescent="0.2">
      <c r="B478" s="6" t="s">
        <v>57</v>
      </c>
      <c r="C478" s="4" t="s">
        <v>282</v>
      </c>
      <c r="D478" s="4" t="s">
        <v>111</v>
      </c>
      <c r="E478" s="4" t="s">
        <v>142</v>
      </c>
      <c r="F478" s="4" t="s">
        <v>285</v>
      </c>
      <c r="G478" s="6" t="s">
        <v>286</v>
      </c>
      <c r="H478" s="5" t="s">
        <v>92</v>
      </c>
      <c r="I478" s="5" t="s">
        <v>115</v>
      </c>
    </row>
    <row r="479" spans="2:9" x14ac:dyDescent="0.2">
      <c r="B479" s="6" t="s">
        <v>57</v>
      </c>
      <c r="C479" s="4" t="s">
        <v>282</v>
      </c>
      <c r="D479" s="4" t="s">
        <v>111</v>
      </c>
      <c r="E479" s="4" t="s">
        <v>142</v>
      </c>
      <c r="F479" s="4" t="s">
        <v>287</v>
      </c>
      <c r="G479" s="6" t="s">
        <v>288</v>
      </c>
      <c r="H479" s="5" t="s">
        <v>92</v>
      </c>
      <c r="I479" s="5" t="s">
        <v>115</v>
      </c>
    </row>
    <row r="480" spans="2:9" x14ac:dyDescent="0.2">
      <c r="B480" s="6" t="s">
        <v>57</v>
      </c>
      <c r="C480" s="4" t="s">
        <v>282</v>
      </c>
      <c r="D480" s="4" t="s">
        <v>111</v>
      </c>
      <c r="E480" s="4" t="s">
        <v>142</v>
      </c>
      <c r="F480" s="4" t="s">
        <v>202</v>
      </c>
      <c r="G480" s="6" t="s">
        <v>203</v>
      </c>
      <c r="H480" s="5" t="s">
        <v>92</v>
      </c>
      <c r="I480" s="5" t="s">
        <v>115</v>
      </c>
    </row>
    <row r="481" spans="2:9" x14ac:dyDescent="0.2">
      <c r="B481" s="6" t="s">
        <v>57</v>
      </c>
      <c r="C481" s="4" t="s">
        <v>282</v>
      </c>
      <c r="D481" s="4" t="s">
        <v>111</v>
      </c>
      <c r="E481" s="4" t="s">
        <v>142</v>
      </c>
      <c r="F481" s="4" t="s">
        <v>204</v>
      </c>
      <c r="G481" s="6" t="s">
        <v>205</v>
      </c>
      <c r="H481" s="5" t="s">
        <v>92</v>
      </c>
      <c r="I481" s="5" t="s">
        <v>115</v>
      </c>
    </row>
    <row r="482" spans="2:9" x14ac:dyDescent="0.2">
      <c r="B482" s="6">
        <v>73732132</v>
      </c>
      <c r="C482" s="4" t="s">
        <v>289</v>
      </c>
      <c r="D482" s="4" t="s">
        <v>76</v>
      </c>
      <c r="E482" s="4" t="s">
        <v>82</v>
      </c>
      <c r="F482" s="4" t="s">
        <v>82</v>
      </c>
      <c r="G482" s="6" t="s">
        <v>83</v>
      </c>
      <c r="H482" s="5" t="s">
        <v>80</v>
      </c>
      <c r="I482" s="58" t="s">
        <v>81</v>
      </c>
    </row>
    <row r="483" spans="2:9" x14ac:dyDescent="0.2">
      <c r="B483" s="6" t="s">
        <v>59</v>
      </c>
      <c r="C483" s="4" t="s">
        <v>58</v>
      </c>
      <c r="D483" s="4" t="s">
        <v>111</v>
      </c>
      <c r="E483" s="4" t="s">
        <v>129</v>
      </c>
      <c r="F483" s="4" t="s">
        <v>130</v>
      </c>
      <c r="G483" s="6" t="s">
        <v>131</v>
      </c>
      <c r="H483" s="5" t="s">
        <v>132</v>
      </c>
      <c r="I483" s="5" t="s">
        <v>133</v>
      </c>
    </row>
    <row r="484" spans="2:9" x14ac:dyDescent="0.2">
      <c r="B484" s="6" t="s">
        <v>59</v>
      </c>
      <c r="C484" s="4" t="s">
        <v>58</v>
      </c>
      <c r="D484" s="4" t="s">
        <v>111</v>
      </c>
      <c r="E484" s="4" t="s">
        <v>129</v>
      </c>
      <c r="F484" s="4" t="s">
        <v>134</v>
      </c>
      <c r="G484" s="6" t="s">
        <v>135</v>
      </c>
      <c r="H484" s="5" t="s">
        <v>132</v>
      </c>
      <c r="I484" s="5" t="s">
        <v>133</v>
      </c>
    </row>
    <row r="485" spans="2:9" x14ac:dyDescent="0.2">
      <c r="B485" s="6" t="s">
        <v>59</v>
      </c>
      <c r="C485" s="4" t="s">
        <v>58</v>
      </c>
      <c r="D485" s="4" t="s">
        <v>76</v>
      </c>
      <c r="E485" s="4" t="s">
        <v>102</v>
      </c>
      <c r="F485" s="4" t="s">
        <v>187</v>
      </c>
      <c r="G485" s="6">
        <v>54003</v>
      </c>
      <c r="H485" s="5" t="s">
        <v>80</v>
      </c>
      <c r="I485" s="58" t="s">
        <v>81</v>
      </c>
    </row>
    <row r="486" spans="2:9" x14ac:dyDescent="0.2">
      <c r="B486" s="6" t="s">
        <v>59</v>
      </c>
      <c r="C486" s="4" t="s">
        <v>58</v>
      </c>
      <c r="D486" s="4" t="s">
        <v>111</v>
      </c>
      <c r="E486" s="4" t="s">
        <v>139</v>
      </c>
      <c r="F486" s="4" t="s">
        <v>280</v>
      </c>
      <c r="G486" s="6" t="s">
        <v>281</v>
      </c>
      <c r="H486" s="5" t="s">
        <v>132</v>
      </c>
      <c r="I486" s="58" t="s">
        <v>81</v>
      </c>
    </row>
    <row r="487" spans="2:9" x14ac:dyDescent="0.2">
      <c r="B487" s="6" t="s">
        <v>59</v>
      </c>
      <c r="C487" s="4" t="s">
        <v>58</v>
      </c>
      <c r="D487" s="4" t="s">
        <v>111</v>
      </c>
      <c r="E487" s="4" t="s">
        <v>195</v>
      </c>
      <c r="F487" s="4" t="s">
        <v>196</v>
      </c>
      <c r="G487" s="6" t="s">
        <v>197</v>
      </c>
      <c r="H487" s="5" t="s">
        <v>92</v>
      </c>
      <c r="I487" s="5" t="s">
        <v>115</v>
      </c>
    </row>
    <row r="488" spans="2:9" x14ac:dyDescent="0.2">
      <c r="B488" s="6" t="s">
        <v>59</v>
      </c>
      <c r="C488" s="4" t="s">
        <v>58</v>
      </c>
      <c r="D488" s="4" t="s">
        <v>111</v>
      </c>
      <c r="E488" s="4" t="s">
        <v>195</v>
      </c>
      <c r="F488" s="4" t="s">
        <v>198</v>
      </c>
      <c r="G488" s="6" t="s">
        <v>199</v>
      </c>
      <c r="H488" s="5" t="s">
        <v>92</v>
      </c>
      <c r="I488" s="5" t="s">
        <v>115</v>
      </c>
    </row>
    <row r="489" spans="2:9" x14ac:dyDescent="0.2">
      <c r="B489" s="6" t="s">
        <v>59</v>
      </c>
      <c r="C489" s="4" t="s">
        <v>58</v>
      </c>
      <c r="D489" s="4" t="s">
        <v>111</v>
      </c>
      <c r="E489" s="4" t="s">
        <v>195</v>
      </c>
      <c r="F489" s="4" t="s">
        <v>200</v>
      </c>
      <c r="G489" s="6" t="s">
        <v>201</v>
      </c>
      <c r="H489" s="5" t="s">
        <v>92</v>
      </c>
      <c r="I489" s="5" t="s">
        <v>115</v>
      </c>
    </row>
    <row r="490" spans="2:9" x14ac:dyDescent="0.2">
      <c r="B490" s="6">
        <v>22220731</v>
      </c>
      <c r="C490" s="4" t="s">
        <v>290</v>
      </c>
      <c r="D490" s="4" t="s">
        <v>76</v>
      </c>
      <c r="E490" s="4" t="s">
        <v>99</v>
      </c>
      <c r="F490" s="4" t="s">
        <v>100</v>
      </c>
      <c r="G490" s="6" t="s">
        <v>101</v>
      </c>
      <c r="H490" s="5" t="s">
        <v>80</v>
      </c>
      <c r="I490" s="58" t="s">
        <v>81</v>
      </c>
    </row>
    <row r="491" spans="2:9" x14ac:dyDescent="0.2">
      <c r="B491" s="6">
        <v>22220731</v>
      </c>
      <c r="C491" s="4" t="s">
        <v>290</v>
      </c>
      <c r="D491" s="4" t="s">
        <v>76</v>
      </c>
      <c r="E491" s="4" t="s">
        <v>102</v>
      </c>
      <c r="F491" s="4" t="s">
        <v>108</v>
      </c>
      <c r="G491" s="6" t="s">
        <v>109</v>
      </c>
      <c r="H491" s="5" t="s">
        <v>80</v>
      </c>
      <c r="I491" s="58" t="s">
        <v>81</v>
      </c>
    </row>
    <row r="492" spans="2:9" x14ac:dyDescent="0.2">
      <c r="B492" s="6">
        <v>66663101</v>
      </c>
      <c r="C492" s="4" t="s">
        <v>36</v>
      </c>
      <c r="D492" s="4" t="s">
        <v>76</v>
      </c>
      <c r="E492" s="4" t="s">
        <v>82</v>
      </c>
      <c r="F492" s="4" t="s">
        <v>82</v>
      </c>
      <c r="G492" s="6" t="s">
        <v>83</v>
      </c>
      <c r="H492" s="5" t="s">
        <v>80</v>
      </c>
      <c r="I492" s="58" t="s">
        <v>81</v>
      </c>
    </row>
    <row r="493" spans="2:9" x14ac:dyDescent="0.2">
      <c r="B493" s="6">
        <v>66663101</v>
      </c>
      <c r="C493" s="4" t="s">
        <v>36</v>
      </c>
      <c r="D493" s="4" t="s">
        <v>111</v>
      </c>
      <c r="E493" s="4" t="s">
        <v>291</v>
      </c>
      <c r="F493" s="4" t="s">
        <v>292</v>
      </c>
      <c r="G493" s="6" t="s">
        <v>293</v>
      </c>
      <c r="H493" s="5" t="s">
        <v>92</v>
      </c>
      <c r="I493" s="58" t="s">
        <v>81</v>
      </c>
    </row>
    <row r="494" spans="2:9" x14ac:dyDescent="0.2">
      <c r="B494" s="6">
        <v>66663101</v>
      </c>
      <c r="C494" s="4" t="s">
        <v>36</v>
      </c>
      <c r="D494" s="4" t="s">
        <v>295</v>
      </c>
      <c r="E494" s="4" t="s">
        <v>136</v>
      </c>
      <c r="F494" s="4" t="s">
        <v>137</v>
      </c>
      <c r="G494" s="6" t="s">
        <v>138</v>
      </c>
      <c r="H494" s="5" t="s">
        <v>86</v>
      </c>
      <c r="I494" s="58" t="s">
        <v>81</v>
      </c>
    </row>
    <row r="495" spans="2:9" x14ac:dyDescent="0.2">
      <c r="B495" s="6">
        <v>66663101</v>
      </c>
      <c r="C495" s="4" t="s">
        <v>36</v>
      </c>
      <c r="D495" s="4" t="s">
        <v>111</v>
      </c>
      <c r="E495" s="4" t="s">
        <v>136</v>
      </c>
      <c r="F495" s="4" t="s">
        <v>296</v>
      </c>
      <c r="G495" s="6" t="s">
        <v>297</v>
      </c>
      <c r="H495" s="5" t="s">
        <v>86</v>
      </c>
      <c r="I495" s="58" t="s">
        <v>81</v>
      </c>
    </row>
    <row r="496" spans="2:9" x14ac:dyDescent="0.2">
      <c r="B496" s="6">
        <v>66663101</v>
      </c>
      <c r="C496" s="4" t="s">
        <v>36</v>
      </c>
      <c r="D496" s="4" t="s">
        <v>111</v>
      </c>
      <c r="E496" s="4" t="s">
        <v>112</v>
      </c>
      <c r="F496" s="4" t="s">
        <v>113</v>
      </c>
      <c r="G496" s="6" t="s">
        <v>114</v>
      </c>
      <c r="H496" s="5" t="s">
        <v>92</v>
      </c>
      <c r="I496" s="5" t="s">
        <v>115</v>
      </c>
    </row>
    <row r="497" spans="2:9" x14ac:dyDescent="0.2">
      <c r="B497" s="6">
        <v>66663101</v>
      </c>
      <c r="C497" s="4" t="s">
        <v>36</v>
      </c>
      <c r="D497" s="4" t="s">
        <v>111</v>
      </c>
      <c r="E497" s="4" t="s">
        <v>112</v>
      </c>
      <c r="F497" s="4" t="s">
        <v>116</v>
      </c>
      <c r="G497" s="6" t="s">
        <v>117</v>
      </c>
      <c r="H497" s="5" t="s">
        <v>92</v>
      </c>
      <c r="I497" s="5" t="s">
        <v>115</v>
      </c>
    </row>
    <row r="498" spans="2:9" x14ac:dyDescent="0.2">
      <c r="B498" s="6">
        <v>66663101</v>
      </c>
      <c r="C498" s="4" t="s">
        <v>36</v>
      </c>
      <c r="D498" s="4" t="s">
        <v>111</v>
      </c>
      <c r="E498" s="4" t="s">
        <v>139</v>
      </c>
      <c r="F498" s="4" t="s">
        <v>238</v>
      </c>
      <c r="G498" s="6" t="s">
        <v>239</v>
      </c>
      <c r="H498" s="5" t="s">
        <v>132</v>
      </c>
      <c r="I498" s="58" t="s">
        <v>81</v>
      </c>
    </row>
    <row r="499" spans="2:9" x14ac:dyDescent="0.2">
      <c r="B499" s="6">
        <v>66663101</v>
      </c>
      <c r="C499" s="4" t="s">
        <v>36</v>
      </c>
      <c r="D499" s="4" t="s">
        <v>111</v>
      </c>
      <c r="E499" s="4" t="s">
        <v>139</v>
      </c>
      <c r="F499" s="4" t="s">
        <v>269</v>
      </c>
      <c r="G499" s="6" t="s">
        <v>270</v>
      </c>
      <c r="H499" s="5" t="s">
        <v>132</v>
      </c>
      <c r="I499" s="58" t="s">
        <v>81</v>
      </c>
    </row>
    <row r="500" spans="2:9" x14ac:dyDescent="0.2">
      <c r="B500" s="6">
        <v>66663101</v>
      </c>
      <c r="C500" s="4" t="s">
        <v>36</v>
      </c>
      <c r="D500" s="4" t="s">
        <v>111</v>
      </c>
      <c r="E500" s="4" t="s">
        <v>139</v>
      </c>
      <c r="F500" s="4" t="s">
        <v>140</v>
      </c>
      <c r="G500" s="6" t="s">
        <v>141</v>
      </c>
      <c r="H500" s="5" t="s">
        <v>132</v>
      </c>
      <c r="I500" s="58" t="s">
        <v>81</v>
      </c>
    </row>
    <row r="501" spans="2:9" x14ac:dyDescent="0.2">
      <c r="B501" s="6">
        <v>66663101</v>
      </c>
      <c r="C501" s="4" t="s">
        <v>36</v>
      </c>
      <c r="D501" s="4" t="s">
        <v>76</v>
      </c>
      <c r="E501" s="4" t="s">
        <v>104</v>
      </c>
      <c r="F501" s="4" t="s">
        <v>104</v>
      </c>
      <c r="G501" s="6" t="s">
        <v>105</v>
      </c>
      <c r="H501" s="5" t="s">
        <v>80</v>
      </c>
      <c r="I501" s="58" t="s">
        <v>81</v>
      </c>
    </row>
    <row r="502" spans="2:9" x14ac:dyDescent="0.2">
      <c r="B502" s="6">
        <v>66663101</v>
      </c>
      <c r="C502" s="4" t="s">
        <v>36</v>
      </c>
      <c r="D502" s="4" t="s">
        <v>76</v>
      </c>
      <c r="E502" s="4" t="s">
        <v>106</v>
      </c>
      <c r="F502" s="4" t="s">
        <v>106</v>
      </c>
      <c r="G502" s="6" t="s">
        <v>107</v>
      </c>
      <c r="H502" s="5" t="s">
        <v>80</v>
      </c>
      <c r="I502" s="58" t="s">
        <v>81</v>
      </c>
    </row>
    <row r="503" spans="2:9" x14ac:dyDescent="0.2">
      <c r="B503" s="6">
        <v>66663101</v>
      </c>
      <c r="C503" s="4" t="s">
        <v>36</v>
      </c>
      <c r="D503" s="4" t="s">
        <v>111</v>
      </c>
      <c r="E503" s="4" t="s">
        <v>195</v>
      </c>
      <c r="F503" s="4" t="s">
        <v>240</v>
      </c>
      <c r="G503" s="6">
        <v>54014</v>
      </c>
      <c r="H503" s="5" t="s">
        <v>92</v>
      </c>
      <c r="I503" s="5" t="s">
        <v>115</v>
      </c>
    </row>
    <row r="504" spans="2:9" x14ac:dyDescent="0.2">
      <c r="B504" s="6">
        <v>66663101</v>
      </c>
      <c r="C504" s="4" t="s">
        <v>36</v>
      </c>
      <c r="D504" s="4" t="s">
        <v>111</v>
      </c>
      <c r="E504" s="4" t="s">
        <v>195</v>
      </c>
      <c r="F504" s="4" t="s">
        <v>271</v>
      </c>
      <c r="G504" s="6" t="s">
        <v>272</v>
      </c>
      <c r="H504" s="5" t="s">
        <v>92</v>
      </c>
      <c r="I504" s="5" t="s">
        <v>115</v>
      </c>
    </row>
    <row r="505" spans="2:9" x14ac:dyDescent="0.2">
      <c r="B505" s="6">
        <v>66663101</v>
      </c>
      <c r="C505" s="4" t="s">
        <v>36</v>
      </c>
      <c r="D505" s="4" t="s">
        <v>111</v>
      </c>
      <c r="E505" s="4" t="s">
        <v>142</v>
      </c>
      <c r="F505" s="4" t="s">
        <v>298</v>
      </c>
      <c r="G505" s="6" t="s">
        <v>299</v>
      </c>
      <c r="H505" s="5" t="s">
        <v>92</v>
      </c>
      <c r="I505" s="5" t="s">
        <v>115</v>
      </c>
    </row>
    <row r="506" spans="2:9" x14ac:dyDescent="0.2">
      <c r="B506" s="6">
        <v>66663101</v>
      </c>
      <c r="C506" s="4" t="s">
        <v>36</v>
      </c>
      <c r="D506" s="4" t="s">
        <v>111</v>
      </c>
      <c r="E506" s="4" t="s">
        <v>142</v>
      </c>
      <c r="F506" s="4" t="s">
        <v>182</v>
      </c>
      <c r="G506" s="6" t="s">
        <v>183</v>
      </c>
      <c r="H506" s="5" t="s">
        <v>92</v>
      </c>
      <c r="I506" s="5" t="s">
        <v>115</v>
      </c>
    </row>
    <row r="507" spans="2:9" x14ac:dyDescent="0.2">
      <c r="B507" s="6">
        <v>66663101</v>
      </c>
      <c r="C507" s="4" t="s">
        <v>36</v>
      </c>
      <c r="D507" s="4" t="s">
        <v>111</v>
      </c>
      <c r="E507" s="4" t="s">
        <v>142</v>
      </c>
      <c r="F507" s="4" t="s">
        <v>243</v>
      </c>
      <c r="G507" s="6">
        <v>54013</v>
      </c>
      <c r="H507" s="5" t="s">
        <v>92</v>
      </c>
      <c r="I507" s="5" t="s">
        <v>115</v>
      </c>
    </row>
    <row r="508" spans="2:9" x14ac:dyDescent="0.2">
      <c r="B508" s="6">
        <v>66663101</v>
      </c>
      <c r="C508" s="4" t="s">
        <v>36</v>
      </c>
      <c r="D508" s="4" t="s">
        <v>111</v>
      </c>
      <c r="E508" s="4" t="s">
        <v>244</v>
      </c>
      <c r="F508" s="4" t="s">
        <v>245</v>
      </c>
      <c r="G508" s="6" t="s">
        <v>246</v>
      </c>
      <c r="H508" s="5" t="s">
        <v>92</v>
      </c>
      <c r="I508" s="58" t="s">
        <v>81</v>
      </c>
    </row>
    <row r="509" spans="2:9" x14ac:dyDescent="0.2">
      <c r="B509" s="6">
        <v>66663101</v>
      </c>
      <c r="C509" s="4" t="s">
        <v>36</v>
      </c>
      <c r="D509" s="4" t="s">
        <v>111</v>
      </c>
      <c r="E509" s="4" t="s">
        <v>244</v>
      </c>
      <c r="F509" s="4" t="s">
        <v>247</v>
      </c>
      <c r="G509" s="6" t="s">
        <v>248</v>
      </c>
      <c r="H509" s="5" t="s">
        <v>92</v>
      </c>
      <c r="I509" s="58" t="s">
        <v>81</v>
      </c>
    </row>
    <row r="510" spans="2:9" x14ac:dyDescent="0.2">
      <c r="B510" s="6">
        <v>66663101</v>
      </c>
      <c r="C510" s="4" t="s">
        <v>36</v>
      </c>
      <c r="D510" s="4" t="s">
        <v>111</v>
      </c>
      <c r="E510" s="4" t="s">
        <v>244</v>
      </c>
      <c r="F510" s="4" t="s">
        <v>249</v>
      </c>
      <c r="G510" s="6" t="s">
        <v>250</v>
      </c>
      <c r="H510" s="5" t="s">
        <v>92</v>
      </c>
      <c r="I510" s="58" t="s">
        <v>81</v>
      </c>
    </row>
    <row r="511" spans="2:9" x14ac:dyDescent="0.2">
      <c r="B511" s="6">
        <v>66663101</v>
      </c>
      <c r="C511" s="4" t="s">
        <v>36</v>
      </c>
      <c r="D511" s="4" t="s">
        <v>111</v>
      </c>
      <c r="E511" s="4" t="s">
        <v>244</v>
      </c>
      <c r="F511" s="4" t="s">
        <v>251</v>
      </c>
      <c r="G511" s="6" t="s">
        <v>252</v>
      </c>
      <c r="H511" s="5" t="s">
        <v>92</v>
      </c>
      <c r="I511" s="58" t="s">
        <v>81</v>
      </c>
    </row>
    <row r="512" spans="2:9" x14ac:dyDescent="0.2">
      <c r="B512" s="6">
        <v>66663101</v>
      </c>
      <c r="C512" s="4" t="s">
        <v>36</v>
      </c>
      <c r="D512" s="4" t="s">
        <v>111</v>
      </c>
      <c r="E512" s="4" t="s">
        <v>244</v>
      </c>
      <c r="F512" s="4" t="s">
        <v>253</v>
      </c>
      <c r="G512" s="6" t="s">
        <v>254</v>
      </c>
      <c r="H512" s="5" t="s">
        <v>92</v>
      </c>
      <c r="I512" s="58" t="s">
        <v>81</v>
      </c>
    </row>
    <row r="513" spans="2:9" x14ac:dyDescent="0.2">
      <c r="B513" s="88">
        <v>66663101</v>
      </c>
      <c r="C513" s="79" t="s">
        <v>36</v>
      </c>
      <c r="D513" s="4" t="s">
        <v>111</v>
      </c>
      <c r="E513" s="4" t="s">
        <v>244</v>
      </c>
      <c r="F513" s="4" t="s">
        <v>255</v>
      </c>
      <c r="G513" s="6" t="s">
        <v>256</v>
      </c>
      <c r="H513" s="5" t="s">
        <v>92</v>
      </c>
      <c r="I513" s="58" t="s">
        <v>81</v>
      </c>
    </row>
    <row r="514" spans="2:9" x14ac:dyDescent="0.2">
      <c r="B514" s="88">
        <v>66663101</v>
      </c>
      <c r="C514" s="79" t="s">
        <v>36</v>
      </c>
      <c r="D514" s="4" t="s">
        <v>111</v>
      </c>
      <c r="E514" s="4" t="s">
        <v>244</v>
      </c>
      <c r="F514" s="4" t="s">
        <v>257</v>
      </c>
      <c r="G514" s="6" t="s">
        <v>258</v>
      </c>
      <c r="H514" s="5" t="s">
        <v>92</v>
      </c>
      <c r="I514" s="58" t="s">
        <v>81</v>
      </c>
    </row>
    <row r="515" spans="2:9" x14ac:dyDescent="0.2">
      <c r="B515" s="88">
        <v>98099335</v>
      </c>
      <c r="C515" s="79" t="s">
        <v>300</v>
      </c>
      <c r="D515" s="79" t="s">
        <v>76</v>
      </c>
      <c r="E515" s="4" t="s">
        <v>77</v>
      </c>
      <c r="F515" s="4" t="s">
        <v>78</v>
      </c>
      <c r="G515" s="6" t="s">
        <v>79</v>
      </c>
      <c r="H515" s="5" t="s">
        <v>80</v>
      </c>
      <c r="I515" s="58" t="s">
        <v>81</v>
      </c>
    </row>
    <row r="516" spans="2:9" x14ac:dyDescent="0.2">
      <c r="B516" s="6">
        <v>98099335</v>
      </c>
      <c r="C516" s="4" t="s">
        <v>300</v>
      </c>
      <c r="D516" s="4" t="s">
        <v>76</v>
      </c>
      <c r="E516" s="4" t="s">
        <v>82</v>
      </c>
      <c r="F516" s="4" t="s">
        <v>82</v>
      </c>
      <c r="G516" s="6" t="s">
        <v>83</v>
      </c>
      <c r="H516" s="5" t="s">
        <v>80</v>
      </c>
      <c r="I516" s="58" t="s">
        <v>81</v>
      </c>
    </row>
    <row r="517" spans="2:9" x14ac:dyDescent="0.2">
      <c r="B517" s="6">
        <v>98099335</v>
      </c>
      <c r="C517" s="4" t="s">
        <v>300</v>
      </c>
      <c r="D517" s="4" t="s">
        <v>111</v>
      </c>
      <c r="E517" s="4" t="s">
        <v>129</v>
      </c>
      <c r="F517" s="4" t="s">
        <v>130</v>
      </c>
      <c r="G517" s="6" t="s">
        <v>131</v>
      </c>
      <c r="H517" s="5" t="s">
        <v>132</v>
      </c>
      <c r="I517" s="5" t="s">
        <v>133</v>
      </c>
    </row>
    <row r="518" spans="2:9" x14ac:dyDescent="0.2">
      <c r="B518" s="6">
        <v>98099335</v>
      </c>
      <c r="C518" s="4" t="s">
        <v>300</v>
      </c>
      <c r="D518" s="4" t="s">
        <v>111</v>
      </c>
      <c r="E518" s="4" t="s">
        <v>129</v>
      </c>
      <c r="F518" s="4" t="s">
        <v>134</v>
      </c>
      <c r="G518" s="6" t="s">
        <v>135</v>
      </c>
      <c r="H518" s="5" t="s">
        <v>132</v>
      </c>
      <c r="I518" s="5" t="s">
        <v>133</v>
      </c>
    </row>
    <row r="519" spans="2:9" x14ac:dyDescent="0.2">
      <c r="B519" s="6">
        <v>98099335</v>
      </c>
      <c r="C519" s="4" t="s">
        <v>300</v>
      </c>
      <c r="D519" s="4" t="s">
        <v>76</v>
      </c>
      <c r="E519" s="4" t="s">
        <v>84</v>
      </c>
      <c r="F519" s="4" t="s">
        <v>84</v>
      </c>
      <c r="G519" s="6" t="s">
        <v>85</v>
      </c>
      <c r="H519" s="5" t="s">
        <v>86</v>
      </c>
      <c r="I519" s="58" t="s">
        <v>81</v>
      </c>
    </row>
    <row r="520" spans="2:9" x14ac:dyDescent="0.2">
      <c r="B520" s="6">
        <v>98099335</v>
      </c>
      <c r="C520" s="4" t="s">
        <v>300</v>
      </c>
      <c r="D520" s="4" t="s">
        <v>111</v>
      </c>
      <c r="E520" s="4" t="s">
        <v>136</v>
      </c>
      <c r="F520" s="4" t="s">
        <v>137</v>
      </c>
      <c r="G520" s="6" t="s">
        <v>138</v>
      </c>
      <c r="H520" s="5" t="s">
        <v>86</v>
      </c>
      <c r="I520" s="58" t="s">
        <v>81</v>
      </c>
    </row>
    <row r="521" spans="2:9" x14ac:dyDescent="0.2">
      <c r="B521" s="6">
        <v>98099335</v>
      </c>
      <c r="C521" s="4" t="s">
        <v>300</v>
      </c>
      <c r="D521" s="4" t="s">
        <v>76</v>
      </c>
      <c r="E521" s="4" t="s">
        <v>87</v>
      </c>
      <c r="F521" s="4" t="s">
        <v>87</v>
      </c>
      <c r="G521" s="6" t="s">
        <v>88</v>
      </c>
      <c r="H521" s="5" t="s">
        <v>86</v>
      </c>
      <c r="I521" s="58" t="s">
        <v>81</v>
      </c>
    </row>
    <row r="522" spans="2:9" x14ac:dyDescent="0.2">
      <c r="B522" s="6">
        <v>98099335</v>
      </c>
      <c r="C522" s="4" t="s">
        <v>300</v>
      </c>
      <c r="D522" s="4" t="s">
        <v>76</v>
      </c>
      <c r="E522" s="4" t="s">
        <v>104</v>
      </c>
      <c r="F522" s="4" t="s">
        <v>104</v>
      </c>
      <c r="G522" s="6" t="s">
        <v>105</v>
      </c>
      <c r="H522" s="5" t="s">
        <v>80</v>
      </c>
      <c r="I522" s="58" t="s">
        <v>81</v>
      </c>
    </row>
    <row r="523" spans="2:9" x14ac:dyDescent="0.2">
      <c r="B523" s="6">
        <v>98099335</v>
      </c>
      <c r="C523" s="4" t="s">
        <v>300</v>
      </c>
      <c r="D523" s="4" t="s">
        <v>76</v>
      </c>
      <c r="E523" s="4" t="s">
        <v>106</v>
      </c>
      <c r="F523" s="4" t="s">
        <v>106</v>
      </c>
      <c r="G523" s="6" t="s">
        <v>107</v>
      </c>
      <c r="H523" s="5" t="s">
        <v>80</v>
      </c>
      <c r="I523" s="58" t="s">
        <v>81</v>
      </c>
    </row>
    <row r="524" spans="2:9" x14ac:dyDescent="0.2">
      <c r="B524" s="6">
        <v>41523689</v>
      </c>
      <c r="C524" s="4" t="s">
        <v>63</v>
      </c>
      <c r="D524" s="4" t="s">
        <v>76</v>
      </c>
      <c r="E524" s="4" t="s">
        <v>82</v>
      </c>
      <c r="F524" s="4" t="s">
        <v>82</v>
      </c>
      <c r="G524" s="6" t="s">
        <v>83</v>
      </c>
      <c r="H524" s="5" t="s">
        <v>80</v>
      </c>
      <c r="I524" s="58" t="s">
        <v>81</v>
      </c>
    </row>
    <row r="525" spans="2:9" x14ac:dyDescent="0.2">
      <c r="B525" s="6">
        <v>41523689</v>
      </c>
      <c r="C525" s="4" t="s">
        <v>63</v>
      </c>
      <c r="D525" s="4" t="s">
        <v>76</v>
      </c>
      <c r="E525" s="4" t="s">
        <v>87</v>
      </c>
      <c r="F525" s="4" t="s">
        <v>87</v>
      </c>
      <c r="G525" s="6" t="s">
        <v>88</v>
      </c>
      <c r="H525" s="5" t="s">
        <v>86</v>
      </c>
      <c r="I525" s="58" t="s">
        <v>81</v>
      </c>
    </row>
    <row r="526" spans="2:9" x14ac:dyDescent="0.2">
      <c r="B526" s="6">
        <v>41523689</v>
      </c>
      <c r="C526" s="4" t="s">
        <v>63</v>
      </c>
      <c r="D526" s="4" t="s">
        <v>76</v>
      </c>
      <c r="E526" s="4" t="s">
        <v>104</v>
      </c>
      <c r="F526" s="4" t="s">
        <v>104</v>
      </c>
      <c r="G526" s="6" t="s">
        <v>105</v>
      </c>
      <c r="H526" s="5" t="s">
        <v>80</v>
      </c>
      <c r="I526" s="58" t="s">
        <v>81</v>
      </c>
    </row>
    <row r="527" spans="2:9" x14ac:dyDescent="0.2">
      <c r="B527" s="6">
        <v>41523689</v>
      </c>
      <c r="C527" s="4" t="s">
        <v>63</v>
      </c>
      <c r="D527" s="4" t="s">
        <v>76</v>
      </c>
      <c r="E527" s="4" t="s">
        <v>106</v>
      </c>
      <c r="F527" s="4" t="s">
        <v>106</v>
      </c>
      <c r="G527" s="6" t="s">
        <v>107</v>
      </c>
      <c r="H527" s="5" t="s">
        <v>80</v>
      </c>
      <c r="I527" s="58" t="s">
        <v>81</v>
      </c>
    </row>
    <row r="528" spans="2:9" x14ac:dyDescent="0.2">
      <c r="B528" s="88">
        <v>72727320</v>
      </c>
      <c r="C528" s="79" t="s">
        <v>301</v>
      </c>
      <c r="D528" s="79" t="s">
        <v>76</v>
      </c>
      <c r="E528" s="4" t="s">
        <v>77</v>
      </c>
      <c r="F528" s="4" t="s">
        <v>78</v>
      </c>
      <c r="G528" s="6" t="s">
        <v>79</v>
      </c>
      <c r="H528" s="5" t="s">
        <v>80</v>
      </c>
      <c r="I528" s="58" t="s">
        <v>81</v>
      </c>
    </row>
    <row r="529" spans="2:9" x14ac:dyDescent="0.2">
      <c r="B529" s="6" t="s">
        <v>302</v>
      </c>
      <c r="C529" s="4" t="s">
        <v>303</v>
      </c>
      <c r="D529" s="4" t="s">
        <v>76</v>
      </c>
      <c r="E529" s="4" t="s">
        <v>82</v>
      </c>
      <c r="F529" s="4" t="s">
        <v>82</v>
      </c>
      <c r="G529" s="6" t="s">
        <v>83</v>
      </c>
      <c r="H529" s="5" t="s">
        <v>80</v>
      </c>
      <c r="I529" s="58" t="s">
        <v>81</v>
      </c>
    </row>
    <row r="530" spans="2:9" x14ac:dyDescent="0.2">
      <c r="B530" s="6" t="s">
        <v>302</v>
      </c>
      <c r="C530" s="4" t="s">
        <v>303</v>
      </c>
      <c r="D530" s="4" t="s">
        <v>76</v>
      </c>
      <c r="E530" s="4" t="s">
        <v>102</v>
      </c>
      <c r="F530" s="4" t="s">
        <v>108</v>
      </c>
      <c r="G530" s="6" t="s">
        <v>109</v>
      </c>
      <c r="H530" s="5" t="s">
        <v>80</v>
      </c>
      <c r="I530" s="58" t="s">
        <v>81</v>
      </c>
    </row>
    <row r="531" spans="2:9" x14ac:dyDescent="0.2">
      <c r="B531" s="6" t="s">
        <v>302</v>
      </c>
      <c r="C531" s="4" t="s">
        <v>303</v>
      </c>
      <c r="D531" s="4" t="s">
        <v>111</v>
      </c>
      <c r="E531" s="4" t="s">
        <v>304</v>
      </c>
      <c r="F531" s="4" t="s">
        <v>305</v>
      </c>
      <c r="G531" s="6" t="s">
        <v>306</v>
      </c>
      <c r="H531" s="5" t="s">
        <v>92</v>
      </c>
      <c r="I531" s="5" t="s">
        <v>115</v>
      </c>
    </row>
    <row r="532" spans="2:9" x14ac:dyDescent="0.2">
      <c r="B532" s="4">
        <v>98098933</v>
      </c>
      <c r="C532" s="4" t="s">
        <v>28</v>
      </c>
      <c r="D532" s="4" t="s">
        <v>76</v>
      </c>
      <c r="E532" s="4" t="s">
        <v>82</v>
      </c>
      <c r="F532" s="4" t="s">
        <v>82</v>
      </c>
      <c r="G532" s="6" t="s">
        <v>83</v>
      </c>
      <c r="H532" s="4" t="s">
        <v>80</v>
      </c>
      <c r="I532" s="4" t="s">
        <v>81</v>
      </c>
    </row>
    <row r="533" spans="2:9" x14ac:dyDescent="0.2">
      <c r="B533" s="6">
        <v>98098933</v>
      </c>
      <c r="C533" s="4" t="s">
        <v>28</v>
      </c>
      <c r="D533" s="4" t="s">
        <v>76</v>
      </c>
      <c r="E533" s="4" t="s">
        <v>106</v>
      </c>
      <c r="F533" s="4" t="s">
        <v>106</v>
      </c>
      <c r="G533" s="6" t="s">
        <v>107</v>
      </c>
      <c r="H533" s="5" t="s">
        <v>80</v>
      </c>
      <c r="I533" s="58" t="s">
        <v>81</v>
      </c>
    </row>
    <row r="534" spans="2:9" x14ac:dyDescent="0.2">
      <c r="B534" s="6" t="s">
        <v>49</v>
      </c>
      <c r="C534" s="4" t="s">
        <v>48</v>
      </c>
      <c r="D534" s="4" t="s">
        <v>111</v>
      </c>
      <c r="E534" s="4" t="s">
        <v>129</v>
      </c>
      <c r="F534" s="4" t="s">
        <v>130</v>
      </c>
      <c r="G534" s="6" t="s">
        <v>131</v>
      </c>
      <c r="H534" s="5" t="s">
        <v>132</v>
      </c>
      <c r="I534" s="5" t="s">
        <v>133</v>
      </c>
    </row>
    <row r="535" spans="2:9" x14ac:dyDescent="0.2">
      <c r="B535" s="6" t="s">
        <v>49</v>
      </c>
      <c r="C535" s="4" t="s">
        <v>48</v>
      </c>
      <c r="D535" s="4" t="s">
        <v>111</v>
      </c>
      <c r="E535" s="4" t="s">
        <v>129</v>
      </c>
      <c r="F535" s="4" t="s">
        <v>134</v>
      </c>
      <c r="G535" s="6" t="s">
        <v>135</v>
      </c>
      <c r="H535" s="5" t="s">
        <v>132</v>
      </c>
      <c r="I535" s="5" t="s">
        <v>133</v>
      </c>
    </row>
    <row r="536" spans="2:9" x14ac:dyDescent="0.2">
      <c r="B536" s="6" t="s">
        <v>49</v>
      </c>
      <c r="C536" s="5" t="s">
        <v>48</v>
      </c>
      <c r="D536" s="4" t="s">
        <v>111</v>
      </c>
      <c r="E536" s="4" t="s">
        <v>264</v>
      </c>
      <c r="F536" s="4" t="s">
        <v>307</v>
      </c>
      <c r="G536" s="6" t="s">
        <v>308</v>
      </c>
      <c r="H536" s="5" t="s">
        <v>80</v>
      </c>
      <c r="I536" s="58" t="s">
        <v>81</v>
      </c>
    </row>
    <row r="537" spans="2:9" x14ac:dyDescent="0.2">
      <c r="B537" s="6" t="s">
        <v>49</v>
      </c>
      <c r="C537" s="5" t="s">
        <v>48</v>
      </c>
      <c r="D537" s="4" t="s">
        <v>111</v>
      </c>
      <c r="E537" s="4" t="s">
        <v>264</v>
      </c>
      <c r="F537" s="4" t="s">
        <v>265</v>
      </c>
      <c r="G537" s="6" t="s">
        <v>266</v>
      </c>
      <c r="H537" s="5" t="s">
        <v>92</v>
      </c>
      <c r="I537" s="58" t="s">
        <v>81</v>
      </c>
    </row>
    <row r="538" spans="2:9" x14ac:dyDescent="0.2">
      <c r="B538" s="6" t="s">
        <v>49</v>
      </c>
      <c r="C538" s="5" t="s">
        <v>48</v>
      </c>
      <c r="D538" s="4" t="s">
        <v>111</v>
      </c>
      <c r="E538" s="4" t="s">
        <v>264</v>
      </c>
      <c r="F538" s="4" t="s">
        <v>292</v>
      </c>
      <c r="G538" s="6" t="s">
        <v>293</v>
      </c>
      <c r="H538" s="5" t="s">
        <v>92</v>
      </c>
      <c r="I538" s="58" t="s">
        <v>81</v>
      </c>
    </row>
    <row r="539" spans="2:9" x14ac:dyDescent="0.2">
      <c r="B539" s="6" t="s">
        <v>49</v>
      </c>
      <c r="C539" s="4" t="s">
        <v>48</v>
      </c>
      <c r="D539" s="4" t="s">
        <v>111</v>
      </c>
      <c r="E539" s="4" t="s">
        <v>112</v>
      </c>
      <c r="F539" s="4" t="s">
        <v>113</v>
      </c>
      <c r="G539" s="6" t="s">
        <v>114</v>
      </c>
      <c r="H539" s="5" t="s">
        <v>92</v>
      </c>
      <c r="I539" s="5" t="s">
        <v>115</v>
      </c>
    </row>
    <row r="540" spans="2:9" x14ac:dyDescent="0.2">
      <c r="B540" s="6" t="s">
        <v>49</v>
      </c>
      <c r="C540" s="4" t="s">
        <v>48</v>
      </c>
      <c r="D540" s="4" t="s">
        <v>111</v>
      </c>
      <c r="E540" s="4" t="s">
        <v>112</v>
      </c>
      <c r="F540" s="4" t="s">
        <v>116</v>
      </c>
      <c r="G540" s="6" t="s">
        <v>117</v>
      </c>
      <c r="H540" s="5" t="s">
        <v>92</v>
      </c>
      <c r="I540" s="5" t="s">
        <v>115</v>
      </c>
    </row>
    <row r="541" spans="2:9" x14ac:dyDescent="0.2">
      <c r="B541" s="6" t="s">
        <v>49</v>
      </c>
      <c r="C541" s="4" t="s">
        <v>48</v>
      </c>
      <c r="D541" s="4" t="s">
        <v>111</v>
      </c>
      <c r="E541" s="4" t="s">
        <v>139</v>
      </c>
      <c r="F541" s="4" t="s">
        <v>269</v>
      </c>
      <c r="G541" s="6" t="s">
        <v>270</v>
      </c>
      <c r="H541" s="5" t="s">
        <v>132</v>
      </c>
      <c r="I541" s="58" t="s">
        <v>81</v>
      </c>
    </row>
    <row r="542" spans="2:9" x14ac:dyDescent="0.2">
      <c r="B542" s="6" t="s">
        <v>49</v>
      </c>
      <c r="C542" s="4" t="s">
        <v>48</v>
      </c>
      <c r="D542" s="4" t="s">
        <v>111</v>
      </c>
      <c r="E542" s="4" t="s">
        <v>139</v>
      </c>
      <c r="F542" s="4" t="s">
        <v>140</v>
      </c>
      <c r="G542" s="6" t="s">
        <v>141</v>
      </c>
      <c r="H542" s="5" t="s">
        <v>132</v>
      </c>
      <c r="I542" s="58" t="s">
        <v>81</v>
      </c>
    </row>
    <row r="543" spans="2:9" x14ac:dyDescent="0.2">
      <c r="B543" s="6" t="s">
        <v>49</v>
      </c>
      <c r="C543" s="4" t="s">
        <v>48</v>
      </c>
      <c r="D543" s="4" t="s">
        <v>76</v>
      </c>
      <c r="E543" s="4" t="s">
        <v>104</v>
      </c>
      <c r="F543" s="4" t="s">
        <v>104</v>
      </c>
      <c r="G543" s="6" t="s">
        <v>105</v>
      </c>
      <c r="H543" s="5" t="s">
        <v>80</v>
      </c>
      <c r="I543" s="58" t="s">
        <v>81</v>
      </c>
    </row>
    <row r="544" spans="2:9" x14ac:dyDescent="0.2">
      <c r="B544" s="6" t="s">
        <v>49</v>
      </c>
      <c r="C544" s="4" t="s">
        <v>48</v>
      </c>
      <c r="D544" s="4" t="s">
        <v>76</v>
      </c>
      <c r="E544" s="4" t="s">
        <v>106</v>
      </c>
      <c r="F544" s="4" t="s">
        <v>106</v>
      </c>
      <c r="G544" s="6" t="s">
        <v>107</v>
      </c>
      <c r="H544" s="5" t="s">
        <v>80</v>
      </c>
      <c r="I544" s="58" t="s">
        <v>81</v>
      </c>
    </row>
    <row r="545" spans="2:9" x14ac:dyDescent="0.2">
      <c r="B545" s="6" t="s">
        <v>49</v>
      </c>
      <c r="C545" s="4" t="s">
        <v>48</v>
      </c>
      <c r="D545" s="4" t="s">
        <v>76</v>
      </c>
      <c r="E545" s="4" t="s">
        <v>260</v>
      </c>
      <c r="F545" s="4" t="s">
        <v>267</v>
      </c>
      <c r="G545" s="6" t="s">
        <v>268</v>
      </c>
      <c r="H545" s="5" t="s">
        <v>92</v>
      </c>
      <c r="I545" s="5" t="s">
        <v>115</v>
      </c>
    </row>
    <row r="546" spans="2:9" x14ac:dyDescent="0.2">
      <c r="B546" s="6" t="s">
        <v>49</v>
      </c>
      <c r="C546" s="4" t="s">
        <v>48</v>
      </c>
      <c r="D546" s="4" t="s">
        <v>76</v>
      </c>
      <c r="E546" s="4" t="s">
        <v>260</v>
      </c>
      <c r="F546" s="4" t="s">
        <v>261</v>
      </c>
      <c r="G546" s="6" t="s">
        <v>262</v>
      </c>
      <c r="H546" s="5" t="s">
        <v>92</v>
      </c>
      <c r="I546" s="5" t="s">
        <v>115</v>
      </c>
    </row>
    <row r="547" spans="2:9" x14ac:dyDescent="0.2">
      <c r="B547" s="6" t="s">
        <v>49</v>
      </c>
      <c r="C547" s="4" t="s">
        <v>48</v>
      </c>
      <c r="D547" s="4" t="s">
        <v>76</v>
      </c>
      <c r="E547" s="4" t="s">
        <v>150</v>
      </c>
      <c r="F547" s="4" t="s">
        <v>150</v>
      </c>
      <c r="G547" s="6" t="s">
        <v>151</v>
      </c>
      <c r="H547" s="5" t="s">
        <v>80</v>
      </c>
      <c r="I547" s="58" t="s">
        <v>81</v>
      </c>
    </row>
    <row r="548" spans="2:9" x14ac:dyDescent="0.2">
      <c r="B548" s="6" t="s">
        <v>49</v>
      </c>
      <c r="C548" s="4" t="s">
        <v>48</v>
      </c>
      <c r="D548" s="4" t="s">
        <v>111</v>
      </c>
      <c r="E548" s="4" t="s">
        <v>219</v>
      </c>
      <c r="F548" s="4" t="s">
        <v>220</v>
      </c>
      <c r="G548" s="6" t="s">
        <v>221</v>
      </c>
      <c r="H548" s="5" t="s">
        <v>92</v>
      </c>
      <c r="I548" s="5" t="s">
        <v>115</v>
      </c>
    </row>
    <row r="549" spans="2:9" x14ac:dyDescent="0.2">
      <c r="B549" s="6" t="s">
        <v>49</v>
      </c>
      <c r="C549" s="4" t="s">
        <v>48</v>
      </c>
      <c r="D549" s="4" t="s">
        <v>111</v>
      </c>
      <c r="E549" s="4" t="s">
        <v>195</v>
      </c>
      <c r="F549" s="4" t="s">
        <v>271</v>
      </c>
      <c r="G549" s="6" t="s">
        <v>272</v>
      </c>
      <c r="H549" s="5" t="s">
        <v>92</v>
      </c>
      <c r="I549" s="5" t="s">
        <v>115</v>
      </c>
    </row>
    <row r="550" spans="2:9" x14ac:dyDescent="0.2">
      <c r="B550" s="6" t="s">
        <v>49</v>
      </c>
      <c r="C550" s="4" t="s">
        <v>48</v>
      </c>
      <c r="D550" s="4" t="s">
        <v>111</v>
      </c>
      <c r="E550" s="4" t="s">
        <v>142</v>
      </c>
      <c r="F550" s="4" t="s">
        <v>182</v>
      </c>
      <c r="G550" s="6" t="s">
        <v>183</v>
      </c>
      <c r="H550" s="5" t="s">
        <v>92</v>
      </c>
      <c r="I550" s="5" t="s">
        <v>115</v>
      </c>
    </row>
    <row r="551" spans="2:9" x14ac:dyDescent="0.2">
      <c r="B551" s="6" t="s">
        <v>39</v>
      </c>
      <c r="C551" s="4" t="s">
        <v>9</v>
      </c>
      <c r="D551" s="4" t="s">
        <v>111</v>
      </c>
      <c r="E551" s="4" t="s">
        <v>129</v>
      </c>
      <c r="F551" s="4" t="s">
        <v>130</v>
      </c>
      <c r="G551" s="6" t="s">
        <v>131</v>
      </c>
      <c r="H551" s="5" t="s">
        <v>132</v>
      </c>
      <c r="I551" s="5" t="s">
        <v>133</v>
      </c>
    </row>
    <row r="552" spans="2:9" x14ac:dyDescent="0.2">
      <c r="B552" s="6" t="s">
        <v>39</v>
      </c>
      <c r="C552" s="4" t="s">
        <v>9</v>
      </c>
      <c r="D552" s="4" t="s">
        <v>111</v>
      </c>
      <c r="E552" s="4" t="s">
        <v>129</v>
      </c>
      <c r="F552" s="4" t="s">
        <v>134</v>
      </c>
      <c r="G552" s="6" t="s">
        <v>135</v>
      </c>
      <c r="H552" s="5" t="s">
        <v>132</v>
      </c>
      <c r="I552" s="5" t="s">
        <v>133</v>
      </c>
    </row>
    <row r="553" spans="2:9" x14ac:dyDescent="0.2">
      <c r="B553" s="6" t="s">
        <v>39</v>
      </c>
      <c r="C553" s="4" t="s">
        <v>9</v>
      </c>
      <c r="D553" s="4" t="s">
        <v>76</v>
      </c>
      <c r="E553" s="4" t="s">
        <v>99</v>
      </c>
      <c r="F553" s="4" t="s">
        <v>100</v>
      </c>
      <c r="G553" s="6" t="s">
        <v>101</v>
      </c>
      <c r="H553" s="5" t="s">
        <v>80</v>
      </c>
      <c r="I553" s="58" t="s">
        <v>81</v>
      </c>
    </row>
    <row r="554" spans="2:9" x14ac:dyDescent="0.2">
      <c r="B554" s="6" t="s">
        <v>39</v>
      </c>
      <c r="C554" s="4" t="s">
        <v>9</v>
      </c>
      <c r="D554" s="4" t="s">
        <v>76</v>
      </c>
      <c r="E554" s="4" t="s">
        <v>102</v>
      </c>
      <c r="F554" s="4" t="s">
        <v>103</v>
      </c>
      <c r="G554" s="6">
        <v>54001</v>
      </c>
      <c r="H554" s="5" t="s">
        <v>80</v>
      </c>
      <c r="I554" s="58" t="s">
        <v>81</v>
      </c>
    </row>
    <row r="555" spans="2:9" x14ac:dyDescent="0.2">
      <c r="B555" s="6" t="s">
        <v>39</v>
      </c>
      <c r="C555" s="4" t="s">
        <v>9</v>
      </c>
      <c r="D555" s="4" t="s">
        <v>111</v>
      </c>
      <c r="E555" s="4" t="s">
        <v>139</v>
      </c>
      <c r="F555" s="4" t="s">
        <v>238</v>
      </c>
      <c r="G555" s="6" t="s">
        <v>239</v>
      </c>
      <c r="H555" s="5" t="s">
        <v>132</v>
      </c>
      <c r="I555" s="58" t="s">
        <v>81</v>
      </c>
    </row>
    <row r="556" spans="2:9" x14ac:dyDescent="0.2">
      <c r="B556" s="6" t="s">
        <v>39</v>
      </c>
      <c r="C556" s="4" t="s">
        <v>9</v>
      </c>
      <c r="D556" s="4" t="s">
        <v>76</v>
      </c>
      <c r="E556" s="4" t="s">
        <v>104</v>
      </c>
      <c r="F556" s="4" t="s">
        <v>104</v>
      </c>
      <c r="G556" s="6" t="s">
        <v>105</v>
      </c>
      <c r="H556" s="5" t="s">
        <v>80</v>
      </c>
      <c r="I556" s="58" t="s">
        <v>81</v>
      </c>
    </row>
    <row r="557" spans="2:9" x14ac:dyDescent="0.2">
      <c r="B557" s="6" t="s">
        <v>39</v>
      </c>
      <c r="C557" s="4" t="s">
        <v>9</v>
      </c>
      <c r="D557" s="4" t="s">
        <v>76</v>
      </c>
      <c r="E557" s="4" t="s">
        <v>106</v>
      </c>
      <c r="F557" s="4" t="s">
        <v>106</v>
      </c>
      <c r="G557" s="6" t="s">
        <v>107</v>
      </c>
      <c r="H557" s="5" t="s">
        <v>80</v>
      </c>
      <c r="I557" s="58" t="s">
        <v>81</v>
      </c>
    </row>
    <row r="558" spans="2:9" x14ac:dyDescent="0.2">
      <c r="B558" s="6" t="s">
        <v>39</v>
      </c>
      <c r="C558" s="4" t="s">
        <v>9</v>
      </c>
      <c r="D558" s="4" t="s">
        <v>76</v>
      </c>
      <c r="E558" s="4" t="s">
        <v>150</v>
      </c>
      <c r="F558" s="4" t="s">
        <v>150</v>
      </c>
      <c r="G558" s="6" t="s">
        <v>151</v>
      </c>
      <c r="H558" s="5" t="s">
        <v>80</v>
      </c>
      <c r="I558" s="58" t="s">
        <v>81</v>
      </c>
    </row>
    <row r="559" spans="2:9" x14ac:dyDescent="0.2">
      <c r="B559" s="6" t="s">
        <v>39</v>
      </c>
      <c r="C559" s="4" t="s">
        <v>9</v>
      </c>
      <c r="D559" s="4" t="s">
        <v>111</v>
      </c>
      <c r="E559" s="4" t="s">
        <v>195</v>
      </c>
      <c r="F559" s="4" t="s">
        <v>271</v>
      </c>
      <c r="G559" s="6" t="s">
        <v>272</v>
      </c>
      <c r="H559" s="5" t="s">
        <v>92</v>
      </c>
      <c r="I559" s="5" t="s">
        <v>115</v>
      </c>
    </row>
    <row r="560" spans="2:9" x14ac:dyDescent="0.2">
      <c r="B560" s="6" t="s">
        <v>39</v>
      </c>
      <c r="C560" s="4" t="s">
        <v>9</v>
      </c>
      <c r="D560" s="4" t="s">
        <v>111</v>
      </c>
      <c r="E560" s="4" t="s">
        <v>142</v>
      </c>
      <c r="F560" s="4" t="s">
        <v>182</v>
      </c>
      <c r="G560" s="6" t="s">
        <v>183</v>
      </c>
      <c r="H560" s="5" t="s">
        <v>92</v>
      </c>
      <c r="I560" s="5" t="s">
        <v>115</v>
      </c>
    </row>
    <row r="561" spans="2:9" x14ac:dyDescent="0.2">
      <c r="B561" s="6" t="s">
        <v>39</v>
      </c>
      <c r="C561" s="4" t="s">
        <v>9</v>
      </c>
      <c r="D561" s="4" t="s">
        <v>111</v>
      </c>
      <c r="E561" s="4" t="s">
        <v>142</v>
      </c>
      <c r="F561" s="4" t="s">
        <v>309</v>
      </c>
      <c r="G561" s="6" t="s">
        <v>310</v>
      </c>
      <c r="H561" s="5" t="s">
        <v>92</v>
      </c>
      <c r="I561" s="5" t="s">
        <v>115</v>
      </c>
    </row>
    <row r="562" spans="2:9" x14ac:dyDescent="0.2">
      <c r="B562" s="6" t="s">
        <v>39</v>
      </c>
      <c r="C562" s="4" t="s">
        <v>9</v>
      </c>
      <c r="D562" s="4" t="s">
        <v>111</v>
      </c>
      <c r="E562" s="4" t="s">
        <v>142</v>
      </c>
      <c r="F562" s="4" t="s">
        <v>143</v>
      </c>
      <c r="G562" s="6" t="s">
        <v>144</v>
      </c>
      <c r="H562" s="5" t="s">
        <v>92</v>
      </c>
      <c r="I562" s="5" t="s">
        <v>115</v>
      </c>
    </row>
    <row r="563" spans="2:9" x14ac:dyDescent="0.2">
      <c r="B563" s="6">
        <v>98099892</v>
      </c>
      <c r="C563" s="4" t="s">
        <v>311</v>
      </c>
      <c r="D563" s="4" t="s">
        <v>111</v>
      </c>
      <c r="E563" s="4" t="s">
        <v>136</v>
      </c>
      <c r="F563" s="4" t="s">
        <v>137</v>
      </c>
      <c r="G563" s="6" t="s">
        <v>138</v>
      </c>
      <c r="H563" s="5" t="s">
        <v>86</v>
      </c>
      <c r="I563" s="58" t="s">
        <v>81</v>
      </c>
    </row>
    <row r="564" spans="2:9" x14ac:dyDescent="0.2">
      <c r="B564" s="6">
        <v>98099892</v>
      </c>
      <c r="C564" s="4" t="s">
        <v>311</v>
      </c>
      <c r="D564" s="4" t="s">
        <v>111</v>
      </c>
      <c r="E564" s="4" t="s">
        <v>136</v>
      </c>
      <c r="F564" s="4" t="s">
        <v>180</v>
      </c>
      <c r="G564" s="6" t="s">
        <v>181</v>
      </c>
      <c r="H564" s="5" t="s">
        <v>86</v>
      </c>
      <c r="I564" s="58" t="s">
        <v>81</v>
      </c>
    </row>
    <row r="565" spans="2:9" x14ac:dyDescent="0.2">
      <c r="B565" s="6">
        <v>98099892</v>
      </c>
      <c r="C565" s="4" t="s">
        <v>311</v>
      </c>
      <c r="D565" s="4" t="s">
        <v>111</v>
      </c>
      <c r="E565" s="4" t="s">
        <v>112</v>
      </c>
      <c r="F565" s="4" t="s">
        <v>113</v>
      </c>
      <c r="G565" s="6" t="s">
        <v>114</v>
      </c>
      <c r="H565" s="5" t="s">
        <v>92</v>
      </c>
      <c r="I565" s="5" t="s">
        <v>115</v>
      </c>
    </row>
    <row r="566" spans="2:9" x14ac:dyDescent="0.2">
      <c r="B566" s="6">
        <v>98099892</v>
      </c>
      <c r="C566" s="4" t="s">
        <v>311</v>
      </c>
      <c r="D566" s="4" t="s">
        <v>111</v>
      </c>
      <c r="E566" s="4" t="s">
        <v>112</v>
      </c>
      <c r="F566" s="4" t="s">
        <v>116</v>
      </c>
      <c r="G566" s="6" t="s">
        <v>117</v>
      </c>
      <c r="H566" s="5" t="s">
        <v>92</v>
      </c>
      <c r="I566" s="5" t="s">
        <v>115</v>
      </c>
    </row>
    <row r="567" spans="2:9" x14ac:dyDescent="0.2">
      <c r="B567" s="6">
        <v>98099892</v>
      </c>
      <c r="C567" s="4" t="s">
        <v>311</v>
      </c>
      <c r="D567" s="4" t="s">
        <v>111</v>
      </c>
      <c r="E567" s="4" t="s">
        <v>139</v>
      </c>
      <c r="F567" s="4" t="s">
        <v>238</v>
      </c>
      <c r="G567" s="6" t="s">
        <v>239</v>
      </c>
      <c r="H567" s="5" t="s">
        <v>132</v>
      </c>
      <c r="I567" s="58" t="s">
        <v>81</v>
      </c>
    </row>
    <row r="568" spans="2:9" x14ac:dyDescent="0.2">
      <c r="B568" s="6">
        <v>98099892</v>
      </c>
      <c r="C568" s="4" t="s">
        <v>311</v>
      </c>
      <c r="D568" s="4" t="s">
        <v>111</v>
      </c>
      <c r="E568" s="4" t="s">
        <v>139</v>
      </c>
      <c r="F568" s="4" t="s">
        <v>269</v>
      </c>
      <c r="G568" s="6" t="s">
        <v>270</v>
      </c>
      <c r="H568" s="5" t="s">
        <v>132</v>
      </c>
      <c r="I568" s="58" t="s">
        <v>81</v>
      </c>
    </row>
    <row r="569" spans="2:9" x14ac:dyDescent="0.2">
      <c r="B569" s="6">
        <v>98099892</v>
      </c>
      <c r="C569" s="4" t="s">
        <v>311</v>
      </c>
      <c r="D569" s="4" t="s">
        <v>111</v>
      </c>
      <c r="E569" s="4" t="s">
        <v>139</v>
      </c>
      <c r="F569" s="4" t="s">
        <v>140</v>
      </c>
      <c r="G569" s="6" t="s">
        <v>141</v>
      </c>
      <c r="H569" s="5" t="s">
        <v>132</v>
      </c>
      <c r="I569" s="58" t="s">
        <v>81</v>
      </c>
    </row>
    <row r="570" spans="2:9" x14ac:dyDescent="0.2">
      <c r="B570" s="6">
        <v>98099892</v>
      </c>
      <c r="C570" s="4" t="s">
        <v>311</v>
      </c>
      <c r="D570" s="4" t="s">
        <v>111</v>
      </c>
      <c r="E570" s="4" t="s">
        <v>195</v>
      </c>
      <c r="F570" s="4" t="s">
        <v>240</v>
      </c>
      <c r="G570" s="6">
        <v>54014</v>
      </c>
      <c r="H570" s="5" t="s">
        <v>92</v>
      </c>
      <c r="I570" s="5" t="s">
        <v>115</v>
      </c>
    </row>
    <row r="571" spans="2:9" x14ac:dyDescent="0.2">
      <c r="B571" s="6">
        <v>98099892</v>
      </c>
      <c r="C571" s="4" t="s">
        <v>311</v>
      </c>
      <c r="D571" s="4" t="s">
        <v>111</v>
      </c>
      <c r="E571" s="4" t="s">
        <v>195</v>
      </c>
      <c r="F571" s="4" t="s">
        <v>271</v>
      </c>
      <c r="G571" s="6" t="s">
        <v>272</v>
      </c>
      <c r="H571" s="5" t="s">
        <v>92</v>
      </c>
      <c r="I571" s="5" t="s">
        <v>115</v>
      </c>
    </row>
    <row r="572" spans="2:9" x14ac:dyDescent="0.2">
      <c r="B572" s="88">
        <v>66662817</v>
      </c>
      <c r="C572" s="79" t="s">
        <v>312</v>
      </c>
      <c r="D572" s="79" t="s">
        <v>76</v>
      </c>
      <c r="E572" s="4" t="s">
        <v>77</v>
      </c>
      <c r="F572" s="4" t="s">
        <v>78</v>
      </c>
      <c r="G572" s="6" t="s">
        <v>79</v>
      </c>
      <c r="H572" s="5" t="s">
        <v>80</v>
      </c>
      <c r="I572" s="58" t="s">
        <v>81</v>
      </c>
    </row>
    <row r="573" spans="2:9" x14ac:dyDescent="0.2">
      <c r="B573" s="6">
        <v>66662817</v>
      </c>
      <c r="C573" s="4" t="s">
        <v>312</v>
      </c>
      <c r="D573" s="4" t="s">
        <v>76</v>
      </c>
      <c r="E573" s="4" t="s">
        <v>82</v>
      </c>
      <c r="F573" s="4" t="s">
        <v>82</v>
      </c>
      <c r="G573" s="6" t="s">
        <v>83</v>
      </c>
      <c r="H573" s="5" t="s">
        <v>80</v>
      </c>
      <c r="I573" s="58" t="s">
        <v>81</v>
      </c>
    </row>
    <row r="574" spans="2:9" x14ac:dyDescent="0.2">
      <c r="B574" s="6">
        <v>66662817</v>
      </c>
      <c r="C574" s="4" t="s">
        <v>312</v>
      </c>
      <c r="D574" s="4" t="s">
        <v>111</v>
      </c>
      <c r="E574" s="4" t="s">
        <v>129</v>
      </c>
      <c r="F574" s="4" t="s">
        <v>130</v>
      </c>
      <c r="G574" s="6" t="s">
        <v>131</v>
      </c>
      <c r="H574" s="5" t="s">
        <v>132</v>
      </c>
      <c r="I574" s="5" t="s">
        <v>133</v>
      </c>
    </row>
    <row r="575" spans="2:9" x14ac:dyDescent="0.2">
      <c r="B575" s="6">
        <v>66662817</v>
      </c>
      <c r="C575" s="4" t="s">
        <v>312</v>
      </c>
      <c r="D575" s="4" t="s">
        <v>111</v>
      </c>
      <c r="E575" s="4" t="s">
        <v>129</v>
      </c>
      <c r="F575" s="4" t="s">
        <v>134</v>
      </c>
      <c r="G575" s="6" t="s">
        <v>135</v>
      </c>
      <c r="H575" s="5" t="s">
        <v>132</v>
      </c>
      <c r="I575" s="5" t="s">
        <v>133</v>
      </c>
    </row>
    <row r="576" spans="2:9" x14ac:dyDescent="0.2">
      <c r="B576" s="6">
        <v>66662817</v>
      </c>
      <c r="C576" s="4" t="s">
        <v>312</v>
      </c>
      <c r="D576" s="4" t="s">
        <v>111</v>
      </c>
      <c r="E576" s="4" t="s">
        <v>139</v>
      </c>
      <c r="F576" s="4" t="s">
        <v>269</v>
      </c>
      <c r="G576" s="6" t="s">
        <v>270</v>
      </c>
      <c r="H576" s="5" t="s">
        <v>132</v>
      </c>
      <c r="I576" s="58" t="s">
        <v>81</v>
      </c>
    </row>
    <row r="577" spans="2:9" x14ac:dyDescent="0.2">
      <c r="B577" s="6">
        <v>66662817</v>
      </c>
      <c r="C577" s="4" t="s">
        <v>312</v>
      </c>
      <c r="D577" s="4" t="s">
        <v>111</v>
      </c>
      <c r="E577" s="4" t="s">
        <v>139</v>
      </c>
      <c r="F577" s="4" t="s">
        <v>140</v>
      </c>
      <c r="G577" s="6" t="s">
        <v>141</v>
      </c>
      <c r="H577" s="5" t="s">
        <v>132</v>
      </c>
      <c r="I577" s="58" t="s">
        <v>81</v>
      </c>
    </row>
    <row r="578" spans="2:9" x14ac:dyDescent="0.2">
      <c r="B578" s="6">
        <v>66662817</v>
      </c>
      <c r="C578" s="4" t="s">
        <v>312</v>
      </c>
      <c r="D578" s="4" t="s">
        <v>76</v>
      </c>
      <c r="E578" s="4" t="s">
        <v>104</v>
      </c>
      <c r="F578" s="4" t="s">
        <v>104</v>
      </c>
      <c r="G578" s="6" t="s">
        <v>105</v>
      </c>
      <c r="H578" s="5" t="s">
        <v>80</v>
      </c>
      <c r="I578" s="58" t="s">
        <v>81</v>
      </c>
    </row>
    <row r="579" spans="2:9" x14ac:dyDescent="0.2">
      <c r="B579" s="6">
        <v>66662817</v>
      </c>
      <c r="C579" s="4" t="s">
        <v>312</v>
      </c>
      <c r="D579" s="4" t="s">
        <v>76</v>
      </c>
      <c r="E579" s="4" t="s">
        <v>106</v>
      </c>
      <c r="F579" s="4" t="s">
        <v>106</v>
      </c>
      <c r="G579" s="6" t="s">
        <v>107</v>
      </c>
      <c r="H579" s="5" t="s">
        <v>80</v>
      </c>
      <c r="I579" s="58" t="s">
        <v>81</v>
      </c>
    </row>
    <row r="580" spans="2:9" x14ac:dyDescent="0.2">
      <c r="B580" s="6" t="s">
        <v>61</v>
      </c>
      <c r="C580" s="4" t="s">
        <v>43</v>
      </c>
      <c r="D580" s="4" t="s">
        <v>76</v>
      </c>
      <c r="E580" s="4" t="s">
        <v>82</v>
      </c>
      <c r="F580" s="4" t="s">
        <v>82</v>
      </c>
      <c r="G580" s="6" t="s">
        <v>83</v>
      </c>
      <c r="H580" s="5" t="s">
        <v>80</v>
      </c>
      <c r="I580" s="58" t="s">
        <v>81</v>
      </c>
    </row>
    <row r="581" spans="2:9" x14ac:dyDescent="0.2">
      <c r="B581" s="6" t="s">
        <v>61</v>
      </c>
      <c r="C581" s="4" t="s">
        <v>43</v>
      </c>
      <c r="D581" s="4" t="s">
        <v>111</v>
      </c>
      <c r="E581" s="4" t="s">
        <v>129</v>
      </c>
      <c r="F581" s="4" t="s">
        <v>130</v>
      </c>
      <c r="G581" s="6" t="s">
        <v>131</v>
      </c>
      <c r="H581" s="5" t="s">
        <v>132</v>
      </c>
      <c r="I581" s="5" t="s">
        <v>133</v>
      </c>
    </row>
    <row r="582" spans="2:9" x14ac:dyDescent="0.2">
      <c r="B582" s="6" t="s">
        <v>61</v>
      </c>
      <c r="C582" s="4" t="s">
        <v>43</v>
      </c>
      <c r="D582" s="4" t="s">
        <v>111</v>
      </c>
      <c r="E582" s="4" t="s">
        <v>129</v>
      </c>
      <c r="F582" s="4" t="s">
        <v>134</v>
      </c>
      <c r="G582" s="6" t="s">
        <v>135</v>
      </c>
      <c r="H582" s="5" t="s">
        <v>132</v>
      </c>
      <c r="I582" s="5" t="s">
        <v>133</v>
      </c>
    </row>
    <row r="583" spans="2:9" x14ac:dyDescent="0.2">
      <c r="B583" s="6" t="s">
        <v>61</v>
      </c>
      <c r="C583" s="4" t="s">
        <v>43</v>
      </c>
      <c r="D583" s="4" t="s">
        <v>76</v>
      </c>
      <c r="E583" s="4" t="s">
        <v>99</v>
      </c>
      <c r="F583" s="4" t="s">
        <v>100</v>
      </c>
      <c r="G583" s="6" t="s">
        <v>101</v>
      </c>
      <c r="H583" s="5" t="s">
        <v>80</v>
      </c>
      <c r="I583" s="58" t="s">
        <v>81</v>
      </c>
    </row>
    <row r="584" spans="2:9" x14ac:dyDescent="0.2">
      <c r="B584" s="6" t="s">
        <v>61</v>
      </c>
      <c r="C584" s="4" t="s">
        <v>43</v>
      </c>
      <c r="D584" s="4" t="s">
        <v>76</v>
      </c>
      <c r="E584" s="4" t="s">
        <v>102</v>
      </c>
      <c r="F584" s="4" t="s">
        <v>187</v>
      </c>
      <c r="G584" s="6">
        <v>54003</v>
      </c>
      <c r="H584" s="5" t="s">
        <v>80</v>
      </c>
      <c r="I584" s="58" t="s">
        <v>81</v>
      </c>
    </row>
    <row r="585" spans="2:9" x14ac:dyDescent="0.2">
      <c r="B585" s="6" t="s">
        <v>61</v>
      </c>
      <c r="C585" s="4" t="s">
        <v>43</v>
      </c>
      <c r="D585" s="4" t="s">
        <v>111</v>
      </c>
      <c r="E585" s="4" t="s">
        <v>139</v>
      </c>
      <c r="F585" s="4" t="s">
        <v>238</v>
      </c>
      <c r="G585" s="6" t="s">
        <v>239</v>
      </c>
      <c r="H585" s="5" t="s">
        <v>132</v>
      </c>
      <c r="I585" s="58" t="s">
        <v>81</v>
      </c>
    </row>
    <row r="586" spans="2:9" x14ac:dyDescent="0.2">
      <c r="B586" s="6" t="s">
        <v>61</v>
      </c>
      <c r="C586" s="4" t="s">
        <v>43</v>
      </c>
      <c r="D586" s="4" t="s">
        <v>111</v>
      </c>
      <c r="E586" s="4" t="s">
        <v>139</v>
      </c>
      <c r="F586" s="4" t="s">
        <v>280</v>
      </c>
      <c r="G586" s="6" t="s">
        <v>281</v>
      </c>
      <c r="H586" s="5" t="s">
        <v>132</v>
      </c>
      <c r="I586" s="58" t="s">
        <v>81</v>
      </c>
    </row>
    <row r="587" spans="2:9" x14ac:dyDescent="0.2">
      <c r="B587" s="6" t="s">
        <v>61</v>
      </c>
      <c r="C587" s="4" t="s">
        <v>43</v>
      </c>
      <c r="D587" s="4" t="s">
        <v>111</v>
      </c>
      <c r="E587" s="4" t="s">
        <v>195</v>
      </c>
      <c r="F587" s="4" t="s">
        <v>196</v>
      </c>
      <c r="G587" s="6" t="s">
        <v>197</v>
      </c>
      <c r="H587" s="5" t="s">
        <v>92</v>
      </c>
      <c r="I587" s="5" t="s">
        <v>115</v>
      </c>
    </row>
    <row r="588" spans="2:9" x14ac:dyDescent="0.2">
      <c r="B588" s="6" t="s">
        <v>61</v>
      </c>
      <c r="C588" s="4" t="s">
        <v>43</v>
      </c>
      <c r="D588" s="4" t="s">
        <v>111</v>
      </c>
      <c r="E588" s="4" t="s">
        <v>195</v>
      </c>
      <c r="F588" s="4" t="s">
        <v>198</v>
      </c>
      <c r="G588" s="6" t="s">
        <v>199</v>
      </c>
      <c r="H588" s="5" t="s">
        <v>92</v>
      </c>
      <c r="I588" s="5" t="s">
        <v>115</v>
      </c>
    </row>
    <row r="589" spans="2:9" x14ac:dyDescent="0.2">
      <c r="B589" s="6" t="s">
        <v>61</v>
      </c>
      <c r="C589" s="4" t="s">
        <v>43</v>
      </c>
      <c r="D589" s="4" t="s">
        <v>111</v>
      </c>
      <c r="E589" s="4" t="s">
        <v>195</v>
      </c>
      <c r="F589" s="4" t="s">
        <v>200</v>
      </c>
      <c r="G589" s="6" t="s">
        <v>201</v>
      </c>
      <c r="H589" s="5" t="s">
        <v>92</v>
      </c>
      <c r="I589" s="5" t="s">
        <v>115</v>
      </c>
    </row>
    <row r="590" spans="2:9" x14ac:dyDescent="0.2">
      <c r="B590" s="6" t="s">
        <v>61</v>
      </c>
      <c r="C590" s="4" t="s">
        <v>43</v>
      </c>
      <c r="D590" s="4" t="s">
        <v>111</v>
      </c>
      <c r="E590" s="4" t="s">
        <v>142</v>
      </c>
      <c r="F590" s="4" t="s">
        <v>182</v>
      </c>
      <c r="G590" s="6" t="s">
        <v>183</v>
      </c>
      <c r="H590" s="5" t="s">
        <v>92</v>
      </c>
      <c r="I590" s="5" t="s">
        <v>115</v>
      </c>
    </row>
    <row r="591" spans="2:9" x14ac:dyDescent="0.2">
      <c r="B591" s="6" t="s">
        <v>61</v>
      </c>
      <c r="C591" s="4" t="s">
        <v>43</v>
      </c>
      <c r="D591" s="4" t="s">
        <v>111</v>
      </c>
      <c r="E591" s="4" t="s">
        <v>142</v>
      </c>
      <c r="F591" s="4" t="s">
        <v>204</v>
      </c>
      <c r="G591" s="6" t="s">
        <v>205</v>
      </c>
      <c r="H591" s="5" t="s">
        <v>92</v>
      </c>
      <c r="I591" s="5" t="s">
        <v>115</v>
      </c>
    </row>
    <row r="592" spans="2:9" x14ac:dyDescent="0.2">
      <c r="B592" s="6" t="s">
        <v>61</v>
      </c>
      <c r="C592" s="4" t="s">
        <v>43</v>
      </c>
      <c r="D592" s="4" t="s">
        <v>111</v>
      </c>
      <c r="E592" s="4" t="s">
        <v>142</v>
      </c>
      <c r="F592" s="4" t="s">
        <v>143</v>
      </c>
      <c r="G592" s="6" t="s">
        <v>144</v>
      </c>
      <c r="H592" s="5" t="s">
        <v>92</v>
      </c>
      <c r="I592" s="5" t="s">
        <v>115</v>
      </c>
    </row>
    <row r="593" spans="2:9" x14ac:dyDescent="0.2">
      <c r="B593" s="6">
        <v>30301673</v>
      </c>
      <c r="C593" s="4" t="s">
        <v>313</v>
      </c>
      <c r="D593" s="4" t="s">
        <v>76</v>
      </c>
      <c r="E593" s="4" t="s">
        <v>82</v>
      </c>
      <c r="F593" s="4" t="s">
        <v>82</v>
      </c>
      <c r="G593" s="6" t="s">
        <v>83</v>
      </c>
      <c r="H593" s="5" t="s">
        <v>80</v>
      </c>
      <c r="I593" s="58" t="s">
        <v>81</v>
      </c>
    </row>
    <row r="594" spans="2:9" x14ac:dyDescent="0.2">
      <c r="B594" s="6">
        <v>30301673</v>
      </c>
      <c r="C594" s="4" t="s">
        <v>313</v>
      </c>
      <c r="D594" s="4" t="s">
        <v>111</v>
      </c>
      <c r="E594" s="4" t="s">
        <v>129</v>
      </c>
      <c r="F594" s="4" t="s">
        <v>130</v>
      </c>
      <c r="G594" s="6" t="s">
        <v>131</v>
      </c>
      <c r="H594" s="5" t="s">
        <v>132</v>
      </c>
      <c r="I594" s="5" t="s">
        <v>133</v>
      </c>
    </row>
    <row r="595" spans="2:9" x14ac:dyDescent="0.2">
      <c r="B595" s="6">
        <v>30301673</v>
      </c>
      <c r="C595" s="4" t="s">
        <v>313</v>
      </c>
      <c r="D595" s="4" t="s">
        <v>111</v>
      </c>
      <c r="E595" s="4" t="s">
        <v>129</v>
      </c>
      <c r="F595" s="4" t="s">
        <v>134</v>
      </c>
      <c r="G595" s="6" t="s">
        <v>135</v>
      </c>
      <c r="H595" s="5" t="s">
        <v>132</v>
      </c>
      <c r="I595" s="5" t="s">
        <v>133</v>
      </c>
    </row>
    <row r="596" spans="2:9" x14ac:dyDescent="0.2">
      <c r="B596" s="6">
        <v>30301673</v>
      </c>
      <c r="C596" s="4" t="s">
        <v>313</v>
      </c>
      <c r="D596" s="4" t="s">
        <v>111</v>
      </c>
      <c r="E596" s="4" t="s">
        <v>112</v>
      </c>
      <c r="F596" s="4" t="s">
        <v>113</v>
      </c>
      <c r="G596" s="6" t="s">
        <v>114</v>
      </c>
      <c r="H596" s="5" t="s">
        <v>92</v>
      </c>
      <c r="I596" s="5" t="s">
        <v>115</v>
      </c>
    </row>
    <row r="597" spans="2:9" x14ac:dyDescent="0.2">
      <c r="B597" s="6">
        <v>30301673</v>
      </c>
      <c r="C597" s="4" t="s">
        <v>313</v>
      </c>
      <c r="D597" s="4" t="s">
        <v>111</v>
      </c>
      <c r="E597" s="4" t="s">
        <v>112</v>
      </c>
      <c r="F597" s="4" t="s">
        <v>116</v>
      </c>
      <c r="G597" s="6" t="s">
        <v>117</v>
      </c>
      <c r="H597" s="5" t="s">
        <v>92</v>
      </c>
      <c r="I597" s="5" t="s">
        <v>115</v>
      </c>
    </row>
    <row r="598" spans="2:9" x14ac:dyDescent="0.2">
      <c r="B598" s="6">
        <v>30301673</v>
      </c>
      <c r="C598" s="4" t="s">
        <v>313</v>
      </c>
      <c r="D598" s="4" t="s">
        <v>76</v>
      </c>
      <c r="E598" s="4" t="s">
        <v>99</v>
      </c>
      <c r="F598" s="4" t="s">
        <v>100</v>
      </c>
      <c r="G598" s="6" t="s">
        <v>101</v>
      </c>
      <c r="H598" s="5" t="s">
        <v>80</v>
      </c>
      <c r="I598" s="58" t="s">
        <v>81</v>
      </c>
    </row>
    <row r="599" spans="2:9" x14ac:dyDescent="0.2">
      <c r="B599" s="6">
        <v>30301673</v>
      </c>
      <c r="C599" s="4" t="s">
        <v>313</v>
      </c>
      <c r="D599" s="4" t="s">
        <v>76</v>
      </c>
      <c r="E599" s="4" t="s">
        <v>96</v>
      </c>
      <c r="F599" s="4" t="s">
        <v>96</v>
      </c>
      <c r="G599" s="6" t="s">
        <v>97</v>
      </c>
      <c r="H599" s="5" t="s">
        <v>80</v>
      </c>
      <c r="I599" s="58" t="s">
        <v>81</v>
      </c>
    </row>
    <row r="600" spans="2:9" x14ac:dyDescent="0.2">
      <c r="B600" s="6">
        <v>30301673</v>
      </c>
      <c r="C600" s="4" t="s">
        <v>313</v>
      </c>
      <c r="D600" s="4" t="s">
        <v>76</v>
      </c>
      <c r="E600" s="4" t="s">
        <v>89</v>
      </c>
      <c r="F600" s="4" t="s">
        <v>90</v>
      </c>
      <c r="G600" s="6" t="s">
        <v>91</v>
      </c>
      <c r="H600" s="5" t="s">
        <v>92</v>
      </c>
      <c r="I600" s="58" t="s">
        <v>81</v>
      </c>
    </row>
    <row r="601" spans="2:9" x14ac:dyDescent="0.2">
      <c r="B601" s="6">
        <v>30301673</v>
      </c>
      <c r="C601" s="4" t="s">
        <v>313</v>
      </c>
      <c r="D601" s="4" t="s">
        <v>76</v>
      </c>
      <c r="E601" s="4" t="s">
        <v>89</v>
      </c>
      <c r="F601" s="4" t="s">
        <v>93</v>
      </c>
      <c r="G601" s="6" t="s">
        <v>94</v>
      </c>
      <c r="H601" s="5" t="s">
        <v>86</v>
      </c>
      <c r="I601" s="58" t="s">
        <v>81</v>
      </c>
    </row>
    <row r="602" spans="2:9" x14ac:dyDescent="0.2">
      <c r="B602" s="6">
        <v>30301673</v>
      </c>
      <c r="C602" s="4" t="s">
        <v>313</v>
      </c>
      <c r="D602" s="4" t="s">
        <v>76</v>
      </c>
      <c r="E602" s="4" t="s">
        <v>150</v>
      </c>
      <c r="F602" s="4" t="s">
        <v>150</v>
      </c>
      <c r="G602" s="6" t="s">
        <v>151</v>
      </c>
      <c r="H602" s="5" t="s">
        <v>80</v>
      </c>
      <c r="I602" s="58" t="s">
        <v>81</v>
      </c>
    </row>
    <row r="603" spans="2:9" x14ac:dyDescent="0.2">
      <c r="B603" s="6">
        <v>30301673</v>
      </c>
      <c r="C603" s="4" t="s">
        <v>313</v>
      </c>
      <c r="D603" s="4" t="s">
        <v>111</v>
      </c>
      <c r="E603" s="4" t="s">
        <v>195</v>
      </c>
      <c r="F603" s="4" t="s">
        <v>240</v>
      </c>
      <c r="G603" s="6">
        <v>54014</v>
      </c>
      <c r="H603" s="5" t="s">
        <v>92</v>
      </c>
      <c r="I603" s="5" t="s">
        <v>115</v>
      </c>
    </row>
    <row r="604" spans="2:9" x14ac:dyDescent="0.2">
      <c r="B604" s="88">
        <v>73732834</v>
      </c>
      <c r="C604" s="79" t="s">
        <v>314</v>
      </c>
      <c r="D604" s="79" t="s">
        <v>76</v>
      </c>
      <c r="E604" s="4" t="s">
        <v>77</v>
      </c>
      <c r="F604" s="4" t="s">
        <v>78</v>
      </c>
      <c r="G604" s="6" t="s">
        <v>79</v>
      </c>
      <c r="H604" s="5" t="s">
        <v>80</v>
      </c>
      <c r="I604" s="58" t="s">
        <v>81</v>
      </c>
    </row>
    <row r="605" spans="2:9" x14ac:dyDescent="0.2">
      <c r="B605" s="6">
        <v>73732834</v>
      </c>
      <c r="C605" s="4" t="s">
        <v>314</v>
      </c>
      <c r="D605" s="4" t="s">
        <v>76</v>
      </c>
      <c r="E605" s="4" t="s">
        <v>82</v>
      </c>
      <c r="F605" s="4" t="s">
        <v>82</v>
      </c>
      <c r="G605" s="6" t="s">
        <v>83</v>
      </c>
      <c r="H605" s="5" t="s">
        <v>80</v>
      </c>
      <c r="I605" s="58" t="s">
        <v>81</v>
      </c>
    </row>
    <row r="606" spans="2:9" x14ac:dyDescent="0.2">
      <c r="B606" s="6">
        <v>73732834</v>
      </c>
      <c r="C606" s="4" t="s">
        <v>314</v>
      </c>
      <c r="D606" s="4" t="s">
        <v>76</v>
      </c>
      <c r="E606" s="4" t="s">
        <v>84</v>
      </c>
      <c r="F606" s="4" t="s">
        <v>84</v>
      </c>
      <c r="G606" s="6" t="s">
        <v>85</v>
      </c>
      <c r="H606" s="5" t="s">
        <v>86</v>
      </c>
      <c r="I606" s="58" t="s">
        <v>81</v>
      </c>
    </row>
    <row r="607" spans="2:9" x14ac:dyDescent="0.2">
      <c r="B607" s="6">
        <v>73732834</v>
      </c>
      <c r="C607" s="4" t="s">
        <v>314</v>
      </c>
      <c r="D607" s="4" t="s">
        <v>76</v>
      </c>
      <c r="E607" s="4" t="s">
        <v>87</v>
      </c>
      <c r="F607" s="4" t="s">
        <v>87</v>
      </c>
      <c r="G607" s="6" t="s">
        <v>88</v>
      </c>
      <c r="H607" s="5" t="s">
        <v>86</v>
      </c>
      <c r="I607" s="58" t="s">
        <v>81</v>
      </c>
    </row>
    <row r="608" spans="2:9" x14ac:dyDescent="0.2">
      <c r="B608" s="6">
        <v>73732834</v>
      </c>
      <c r="C608" s="4" t="s">
        <v>314</v>
      </c>
      <c r="D608" s="4" t="s">
        <v>76</v>
      </c>
      <c r="E608" s="4" t="s">
        <v>99</v>
      </c>
      <c r="F608" s="4" t="s">
        <v>100</v>
      </c>
      <c r="G608" s="6" t="s">
        <v>101</v>
      </c>
      <c r="H608" s="5" t="s">
        <v>80</v>
      </c>
      <c r="I608" s="58" t="s">
        <v>81</v>
      </c>
    </row>
    <row r="609" spans="2:9" x14ac:dyDescent="0.2">
      <c r="B609" s="6">
        <v>73732834</v>
      </c>
      <c r="C609" s="4" t="s">
        <v>314</v>
      </c>
      <c r="D609" s="4" t="s">
        <v>76</v>
      </c>
      <c r="E609" s="4" t="s">
        <v>102</v>
      </c>
      <c r="F609" s="4" t="s">
        <v>103</v>
      </c>
      <c r="G609" s="6">
        <v>54001</v>
      </c>
      <c r="H609" s="5" t="s">
        <v>80</v>
      </c>
      <c r="I609" s="58" t="s">
        <v>81</v>
      </c>
    </row>
    <row r="610" spans="2:9" x14ac:dyDescent="0.2">
      <c r="B610" s="6">
        <v>73732834</v>
      </c>
      <c r="C610" s="4" t="s">
        <v>314</v>
      </c>
      <c r="D610" s="4" t="s">
        <v>76</v>
      </c>
      <c r="E610" s="4" t="s">
        <v>104</v>
      </c>
      <c r="F610" s="4" t="s">
        <v>104</v>
      </c>
      <c r="G610" s="6" t="s">
        <v>105</v>
      </c>
      <c r="H610" s="5" t="s">
        <v>80</v>
      </c>
      <c r="I610" s="58" t="s">
        <v>81</v>
      </c>
    </row>
    <row r="611" spans="2:9" x14ac:dyDescent="0.2">
      <c r="B611" s="6">
        <v>73732834</v>
      </c>
      <c r="C611" s="4" t="s">
        <v>314</v>
      </c>
      <c r="D611" s="4" t="s">
        <v>76</v>
      </c>
      <c r="E611" s="4" t="s">
        <v>106</v>
      </c>
      <c r="F611" s="4" t="s">
        <v>106</v>
      </c>
      <c r="G611" s="6" t="s">
        <v>107</v>
      </c>
      <c r="H611" s="5" t="s">
        <v>80</v>
      </c>
      <c r="I611" s="58" t="s">
        <v>81</v>
      </c>
    </row>
    <row r="612" spans="2:9" x14ac:dyDescent="0.2">
      <c r="B612" s="6">
        <v>73732834</v>
      </c>
      <c r="C612" s="4" t="s">
        <v>314</v>
      </c>
      <c r="D612" s="4" t="s">
        <v>76</v>
      </c>
      <c r="E612" s="4" t="s">
        <v>89</v>
      </c>
      <c r="F612" s="4" t="s">
        <v>90</v>
      </c>
      <c r="G612" s="6" t="s">
        <v>91</v>
      </c>
      <c r="H612" s="5" t="s">
        <v>92</v>
      </c>
      <c r="I612" s="58" t="s">
        <v>81</v>
      </c>
    </row>
    <row r="613" spans="2:9" x14ac:dyDescent="0.2">
      <c r="B613" s="6">
        <v>73732834</v>
      </c>
      <c r="C613" s="4" t="s">
        <v>314</v>
      </c>
      <c r="D613" s="4" t="s">
        <v>76</v>
      </c>
      <c r="E613" s="4" t="s">
        <v>89</v>
      </c>
      <c r="F613" s="4" t="s">
        <v>93</v>
      </c>
      <c r="G613" s="6" t="s">
        <v>94</v>
      </c>
      <c r="H613" s="5" t="s">
        <v>86</v>
      </c>
      <c r="I613" s="58" t="s">
        <v>81</v>
      </c>
    </row>
    <row r="614" spans="2:9" x14ac:dyDescent="0.2">
      <c r="B614" s="6">
        <v>98099823</v>
      </c>
      <c r="C614" s="4" t="s">
        <v>315</v>
      </c>
      <c r="D614" s="4" t="s">
        <v>76</v>
      </c>
      <c r="E614" s="4" t="s">
        <v>82</v>
      </c>
      <c r="F614" s="4" t="s">
        <v>82</v>
      </c>
      <c r="G614" s="6" t="s">
        <v>83</v>
      </c>
      <c r="H614" s="5" t="s">
        <v>80</v>
      </c>
      <c r="I614" s="58" t="s">
        <v>81</v>
      </c>
    </row>
    <row r="615" spans="2:9" x14ac:dyDescent="0.2">
      <c r="B615" s="6">
        <v>98099823</v>
      </c>
      <c r="C615" s="4" t="s">
        <v>315</v>
      </c>
      <c r="D615" s="4" t="s">
        <v>111</v>
      </c>
      <c r="E615" s="4" t="s">
        <v>188</v>
      </c>
      <c r="F615" s="4" t="s">
        <v>191</v>
      </c>
      <c r="G615" s="6" t="s">
        <v>192</v>
      </c>
      <c r="H615" s="5" t="s">
        <v>92</v>
      </c>
      <c r="I615" s="5" t="s">
        <v>115</v>
      </c>
    </row>
    <row r="616" spans="2:9" x14ac:dyDescent="0.2">
      <c r="B616" s="6">
        <v>98099823</v>
      </c>
      <c r="C616" s="4" t="s">
        <v>315</v>
      </c>
      <c r="D616" s="4" t="s">
        <v>111</v>
      </c>
      <c r="E616" s="4" t="s">
        <v>188</v>
      </c>
      <c r="F616" s="4" t="s">
        <v>193</v>
      </c>
      <c r="G616" s="6" t="s">
        <v>194</v>
      </c>
      <c r="H616" s="5" t="s">
        <v>92</v>
      </c>
      <c r="I616" s="5" t="s">
        <v>115</v>
      </c>
    </row>
    <row r="617" spans="2:9" x14ac:dyDescent="0.2">
      <c r="B617" s="6">
        <v>98099823</v>
      </c>
      <c r="C617" s="4" t="s">
        <v>315</v>
      </c>
      <c r="D617" s="4" t="s">
        <v>111</v>
      </c>
      <c r="E617" s="4" t="s">
        <v>112</v>
      </c>
      <c r="F617" s="4" t="s">
        <v>113</v>
      </c>
      <c r="G617" s="6" t="s">
        <v>114</v>
      </c>
      <c r="H617" s="5" t="s">
        <v>92</v>
      </c>
      <c r="I617" s="5" t="s">
        <v>115</v>
      </c>
    </row>
    <row r="618" spans="2:9" x14ac:dyDescent="0.2">
      <c r="B618" s="6">
        <v>98099823</v>
      </c>
      <c r="C618" s="4" t="s">
        <v>315</v>
      </c>
      <c r="D618" s="4" t="s">
        <v>111</v>
      </c>
      <c r="E618" s="4" t="s">
        <v>112</v>
      </c>
      <c r="F618" s="4" t="s">
        <v>116</v>
      </c>
      <c r="G618" s="6" t="s">
        <v>117</v>
      </c>
      <c r="H618" s="5" t="s">
        <v>92</v>
      </c>
      <c r="I618" s="5" t="s">
        <v>115</v>
      </c>
    </row>
    <row r="619" spans="2:9" x14ac:dyDescent="0.2">
      <c r="B619" s="6">
        <v>98099823</v>
      </c>
      <c r="C619" s="4" t="s">
        <v>315</v>
      </c>
      <c r="D619" s="4" t="s">
        <v>76</v>
      </c>
      <c r="E619" s="4" t="s">
        <v>99</v>
      </c>
      <c r="F619" s="4" t="s">
        <v>100</v>
      </c>
      <c r="G619" s="6" t="s">
        <v>101</v>
      </c>
      <c r="H619" s="5" t="s">
        <v>80</v>
      </c>
      <c r="I619" s="58" t="s">
        <v>81</v>
      </c>
    </row>
    <row r="620" spans="2:9" x14ac:dyDescent="0.2">
      <c r="B620" s="6">
        <v>98099823</v>
      </c>
      <c r="C620" s="4" t="s">
        <v>315</v>
      </c>
      <c r="D620" s="4" t="s">
        <v>76</v>
      </c>
      <c r="E620" s="4" t="s">
        <v>102</v>
      </c>
      <c r="F620" s="4" t="s">
        <v>108</v>
      </c>
      <c r="G620" s="6" t="s">
        <v>109</v>
      </c>
      <c r="H620" s="5" t="s">
        <v>80</v>
      </c>
      <c r="I620" s="58" t="s">
        <v>81</v>
      </c>
    </row>
    <row r="621" spans="2:9" x14ac:dyDescent="0.2">
      <c r="B621" s="6">
        <v>98099823</v>
      </c>
      <c r="C621" s="4" t="s">
        <v>315</v>
      </c>
      <c r="D621" s="4" t="s">
        <v>111</v>
      </c>
      <c r="E621" s="4" t="s">
        <v>139</v>
      </c>
      <c r="F621" s="4" t="s">
        <v>140</v>
      </c>
      <c r="G621" s="6" t="s">
        <v>141</v>
      </c>
      <c r="H621" s="5" t="s">
        <v>132</v>
      </c>
      <c r="I621" s="58" t="s">
        <v>81</v>
      </c>
    </row>
    <row r="622" spans="2:9" x14ac:dyDescent="0.2">
      <c r="B622" s="6">
        <v>98099823</v>
      </c>
      <c r="C622" s="4" t="s">
        <v>315</v>
      </c>
      <c r="D622" s="4" t="s">
        <v>76</v>
      </c>
      <c r="E622" s="4" t="s">
        <v>104</v>
      </c>
      <c r="F622" s="4" t="s">
        <v>104</v>
      </c>
      <c r="G622" s="6" t="s">
        <v>105</v>
      </c>
      <c r="H622" s="5" t="s">
        <v>80</v>
      </c>
      <c r="I622" s="58" t="s">
        <v>81</v>
      </c>
    </row>
    <row r="623" spans="2:9" x14ac:dyDescent="0.2">
      <c r="B623" s="6">
        <v>98099823</v>
      </c>
      <c r="C623" s="4" t="s">
        <v>315</v>
      </c>
      <c r="D623" s="4" t="s">
        <v>76</v>
      </c>
      <c r="E623" s="4" t="s">
        <v>106</v>
      </c>
      <c r="F623" s="4" t="s">
        <v>106</v>
      </c>
      <c r="G623" s="6" t="s">
        <v>107</v>
      </c>
      <c r="H623" s="5" t="s">
        <v>80</v>
      </c>
      <c r="I623" s="58" t="s">
        <v>81</v>
      </c>
    </row>
    <row r="624" spans="2:9" x14ac:dyDescent="0.2">
      <c r="B624" s="6">
        <v>98099823</v>
      </c>
      <c r="C624" s="4" t="s">
        <v>315</v>
      </c>
      <c r="D624" s="4" t="s">
        <v>76</v>
      </c>
      <c r="E624" s="4" t="s">
        <v>260</v>
      </c>
      <c r="F624" s="4" t="s">
        <v>267</v>
      </c>
      <c r="G624" s="6" t="s">
        <v>268</v>
      </c>
      <c r="H624" s="5" t="s">
        <v>92</v>
      </c>
      <c r="I624" s="5" t="s">
        <v>115</v>
      </c>
    </row>
    <row r="625" spans="2:9" x14ac:dyDescent="0.2">
      <c r="B625" s="6">
        <v>98099823</v>
      </c>
      <c r="C625" s="4" t="s">
        <v>315</v>
      </c>
      <c r="D625" s="4" t="s">
        <v>76</v>
      </c>
      <c r="E625" s="4" t="s">
        <v>260</v>
      </c>
      <c r="F625" s="4" t="s">
        <v>261</v>
      </c>
      <c r="G625" s="6" t="s">
        <v>262</v>
      </c>
      <c r="H625" s="5" t="s">
        <v>92</v>
      </c>
      <c r="I625" s="5" t="s">
        <v>115</v>
      </c>
    </row>
    <row r="626" spans="2:9" x14ac:dyDescent="0.2">
      <c r="B626" s="6">
        <v>98099823</v>
      </c>
      <c r="C626" s="4" t="s">
        <v>315</v>
      </c>
      <c r="D626" s="4" t="s">
        <v>76</v>
      </c>
      <c r="E626" s="4" t="s">
        <v>150</v>
      </c>
      <c r="F626" s="4" t="s">
        <v>150</v>
      </c>
      <c r="G626" s="6" t="s">
        <v>151</v>
      </c>
      <c r="H626" s="5" t="s">
        <v>80</v>
      </c>
      <c r="I626" s="58" t="s">
        <v>81</v>
      </c>
    </row>
    <row r="627" spans="2:9" x14ac:dyDescent="0.2">
      <c r="B627" s="6">
        <v>98099823</v>
      </c>
      <c r="C627" s="4" t="s">
        <v>315</v>
      </c>
      <c r="D627" s="4" t="s">
        <v>111</v>
      </c>
      <c r="E627" s="4" t="s">
        <v>219</v>
      </c>
      <c r="F627" s="4" t="s">
        <v>278</v>
      </c>
      <c r="G627" s="6" t="s">
        <v>279</v>
      </c>
      <c r="H627" s="5" t="s">
        <v>92</v>
      </c>
      <c r="I627" s="5" t="s">
        <v>115</v>
      </c>
    </row>
    <row r="628" spans="2:9" x14ac:dyDescent="0.2">
      <c r="B628" s="6">
        <v>98099823</v>
      </c>
      <c r="C628" s="4" t="s">
        <v>315</v>
      </c>
      <c r="D628" s="4" t="s">
        <v>111</v>
      </c>
      <c r="E628" s="4" t="s">
        <v>219</v>
      </c>
      <c r="F628" s="4" t="s">
        <v>220</v>
      </c>
      <c r="G628" s="6" t="s">
        <v>221</v>
      </c>
      <c r="H628" s="5" t="s">
        <v>92</v>
      </c>
      <c r="I628" s="5" t="s">
        <v>115</v>
      </c>
    </row>
    <row r="629" spans="2:9" x14ac:dyDescent="0.2">
      <c r="B629" s="6">
        <v>98099823</v>
      </c>
      <c r="C629" s="4" t="s">
        <v>315</v>
      </c>
      <c r="D629" s="4" t="s">
        <v>111</v>
      </c>
      <c r="E629" s="4" t="s">
        <v>195</v>
      </c>
      <c r="F629" s="4" t="s">
        <v>271</v>
      </c>
      <c r="G629" s="6" t="s">
        <v>272</v>
      </c>
      <c r="H629" s="5" t="s">
        <v>92</v>
      </c>
      <c r="I629" s="5" t="s">
        <v>115</v>
      </c>
    </row>
    <row r="630" spans="2:9" x14ac:dyDescent="0.2">
      <c r="B630" s="6">
        <v>98099823</v>
      </c>
      <c r="C630" s="4" t="s">
        <v>315</v>
      </c>
      <c r="D630" s="4" t="s">
        <v>111</v>
      </c>
      <c r="E630" s="4" t="s">
        <v>142</v>
      </c>
      <c r="F630" s="4" t="s">
        <v>309</v>
      </c>
      <c r="G630" s="6" t="s">
        <v>310</v>
      </c>
      <c r="H630" s="5" t="s">
        <v>92</v>
      </c>
      <c r="I630" s="5" t="s">
        <v>115</v>
      </c>
    </row>
    <row r="631" spans="2:9" x14ac:dyDescent="0.2">
      <c r="B631" s="6">
        <v>98099823</v>
      </c>
      <c r="C631" s="4" t="s">
        <v>315</v>
      </c>
      <c r="D631" s="4" t="s">
        <v>111</v>
      </c>
      <c r="E631" s="4" t="s">
        <v>142</v>
      </c>
      <c r="F631" s="4" t="s">
        <v>143</v>
      </c>
      <c r="G631" s="6" t="s">
        <v>144</v>
      </c>
      <c r="H631" s="5" t="s">
        <v>92</v>
      </c>
      <c r="I631" s="5" t="s">
        <v>115</v>
      </c>
    </row>
    <row r="632" spans="2:9" x14ac:dyDescent="0.2">
      <c r="B632" s="6">
        <v>98099823</v>
      </c>
      <c r="C632" s="4" t="s">
        <v>316</v>
      </c>
      <c r="D632" s="4" t="s">
        <v>76</v>
      </c>
      <c r="E632" s="4" t="s">
        <v>264</v>
      </c>
      <c r="F632" s="4" t="s">
        <v>317</v>
      </c>
      <c r="G632" s="6" t="s">
        <v>266</v>
      </c>
      <c r="H632" s="5" t="s">
        <v>92</v>
      </c>
      <c r="I632" s="5" t="s">
        <v>81</v>
      </c>
    </row>
    <row r="633" spans="2:9" x14ac:dyDescent="0.2">
      <c r="B633" s="88">
        <v>60605913</v>
      </c>
      <c r="C633" s="79" t="s">
        <v>6</v>
      </c>
      <c r="D633" s="79" t="s">
        <v>76</v>
      </c>
      <c r="E633" s="4" t="s">
        <v>77</v>
      </c>
      <c r="F633" s="4" t="s">
        <v>78</v>
      </c>
      <c r="G633" s="6" t="s">
        <v>79</v>
      </c>
      <c r="H633" s="5" t="s">
        <v>80</v>
      </c>
      <c r="I633" s="58" t="s">
        <v>81</v>
      </c>
    </row>
    <row r="634" spans="2:9" x14ac:dyDescent="0.2">
      <c r="B634" s="88">
        <v>60605913</v>
      </c>
      <c r="C634" s="79" t="s">
        <v>6</v>
      </c>
      <c r="D634" s="79" t="s">
        <v>76</v>
      </c>
      <c r="E634" s="4" t="s">
        <v>77</v>
      </c>
      <c r="F634" s="4" t="s">
        <v>157</v>
      </c>
      <c r="G634" s="6" t="s">
        <v>158</v>
      </c>
      <c r="H634" s="5" t="s">
        <v>80</v>
      </c>
      <c r="I634" s="5" t="s">
        <v>115</v>
      </c>
    </row>
    <row r="635" spans="2:9" x14ac:dyDescent="0.2">
      <c r="B635" s="6">
        <v>60605913</v>
      </c>
      <c r="C635" s="4" t="s">
        <v>6</v>
      </c>
      <c r="D635" s="4" t="s">
        <v>76</v>
      </c>
      <c r="E635" s="4" t="s">
        <v>82</v>
      </c>
      <c r="F635" s="4" t="s">
        <v>82</v>
      </c>
      <c r="G635" s="6" t="s">
        <v>83</v>
      </c>
      <c r="H635" s="5" t="s">
        <v>80</v>
      </c>
      <c r="I635" s="58" t="s">
        <v>81</v>
      </c>
    </row>
    <row r="636" spans="2:9" x14ac:dyDescent="0.2">
      <c r="B636" s="6">
        <v>60605913</v>
      </c>
      <c r="C636" s="4" t="s">
        <v>6</v>
      </c>
      <c r="D636" s="4" t="s">
        <v>76</v>
      </c>
      <c r="E636" s="4" t="s">
        <v>87</v>
      </c>
      <c r="F636" s="4" t="s">
        <v>87</v>
      </c>
      <c r="G636" s="6" t="s">
        <v>88</v>
      </c>
      <c r="H636" s="5" t="s">
        <v>86</v>
      </c>
      <c r="I636" s="58" t="s">
        <v>81</v>
      </c>
    </row>
    <row r="637" spans="2:9" x14ac:dyDescent="0.2">
      <c r="B637" s="6">
        <v>60605913</v>
      </c>
      <c r="C637" s="4" t="s">
        <v>6</v>
      </c>
      <c r="D637" s="4" t="s">
        <v>76</v>
      </c>
      <c r="E637" s="4" t="s">
        <v>104</v>
      </c>
      <c r="F637" s="4" t="s">
        <v>104</v>
      </c>
      <c r="G637" s="6" t="s">
        <v>105</v>
      </c>
      <c r="H637" s="5" t="s">
        <v>80</v>
      </c>
      <c r="I637" s="58" t="s">
        <v>81</v>
      </c>
    </row>
    <row r="638" spans="2:9" x14ac:dyDescent="0.2">
      <c r="B638" s="6">
        <v>60605913</v>
      </c>
      <c r="C638" s="4" t="s">
        <v>6</v>
      </c>
      <c r="D638" s="4" t="s">
        <v>76</v>
      </c>
      <c r="E638" s="4" t="s">
        <v>318</v>
      </c>
      <c r="F638" s="4" t="s">
        <v>245</v>
      </c>
      <c r="G638" s="6" t="s">
        <v>246</v>
      </c>
      <c r="H638" s="5" t="s">
        <v>92</v>
      </c>
      <c r="I638" s="58" t="s">
        <v>81</v>
      </c>
    </row>
    <row r="639" spans="2:9" x14ac:dyDescent="0.2">
      <c r="B639" s="6">
        <v>60605913</v>
      </c>
      <c r="C639" s="4" t="s">
        <v>6</v>
      </c>
      <c r="D639" s="4" t="s">
        <v>76</v>
      </c>
      <c r="E639" s="4" t="s">
        <v>318</v>
      </c>
      <c r="F639" s="4" t="s">
        <v>247</v>
      </c>
      <c r="G639" s="6" t="s">
        <v>248</v>
      </c>
      <c r="H639" s="5" t="s">
        <v>92</v>
      </c>
      <c r="I639" s="58" t="s">
        <v>81</v>
      </c>
    </row>
    <row r="640" spans="2:9" x14ac:dyDescent="0.2">
      <c r="B640" s="6">
        <v>60605913</v>
      </c>
      <c r="C640" s="4" t="s">
        <v>6</v>
      </c>
      <c r="D640" s="4" t="s">
        <v>76</v>
      </c>
      <c r="E640" s="4" t="s">
        <v>318</v>
      </c>
      <c r="F640" s="4" t="s">
        <v>249</v>
      </c>
      <c r="G640" s="6" t="s">
        <v>250</v>
      </c>
      <c r="H640" s="5" t="s">
        <v>92</v>
      </c>
      <c r="I640" s="58" t="s">
        <v>81</v>
      </c>
    </row>
    <row r="641" spans="2:9" x14ac:dyDescent="0.2">
      <c r="B641" s="6">
        <v>60605913</v>
      </c>
      <c r="C641" s="4" t="s">
        <v>6</v>
      </c>
      <c r="D641" s="4" t="s">
        <v>76</v>
      </c>
      <c r="E641" s="4" t="s">
        <v>318</v>
      </c>
      <c r="F641" s="4" t="s">
        <v>251</v>
      </c>
      <c r="G641" s="6" t="s">
        <v>252</v>
      </c>
      <c r="H641" s="5" t="s">
        <v>92</v>
      </c>
      <c r="I641" s="58" t="s">
        <v>81</v>
      </c>
    </row>
    <row r="642" spans="2:9" x14ac:dyDescent="0.2">
      <c r="B642" s="6">
        <v>60605913</v>
      </c>
      <c r="C642" s="4" t="s">
        <v>6</v>
      </c>
      <c r="D642" s="4" t="s">
        <v>76</v>
      </c>
      <c r="E642" s="4" t="s">
        <v>318</v>
      </c>
      <c r="F642" s="4" t="s">
        <v>253</v>
      </c>
      <c r="G642" s="6" t="s">
        <v>254</v>
      </c>
      <c r="H642" s="5" t="s">
        <v>92</v>
      </c>
      <c r="I642" s="58" t="s">
        <v>81</v>
      </c>
    </row>
    <row r="643" spans="2:9" x14ac:dyDescent="0.2">
      <c r="B643" s="6">
        <v>60605913</v>
      </c>
      <c r="C643" s="4" t="s">
        <v>6</v>
      </c>
      <c r="D643" s="4" t="s">
        <v>76</v>
      </c>
      <c r="E643" s="4" t="s">
        <v>318</v>
      </c>
      <c r="F643" s="4" t="s">
        <v>255</v>
      </c>
      <c r="G643" s="6" t="s">
        <v>256</v>
      </c>
      <c r="H643" s="5" t="s">
        <v>92</v>
      </c>
      <c r="I643" s="58" t="s">
        <v>81</v>
      </c>
    </row>
    <row r="644" spans="2:9" x14ac:dyDescent="0.2">
      <c r="B644" s="6">
        <v>60605913</v>
      </c>
      <c r="C644" s="4" t="s">
        <v>6</v>
      </c>
      <c r="D644" s="4" t="s">
        <v>76</v>
      </c>
      <c r="E644" s="4" t="s">
        <v>318</v>
      </c>
      <c r="F644" s="4" t="s">
        <v>257</v>
      </c>
      <c r="G644" s="6" t="s">
        <v>258</v>
      </c>
      <c r="H644" s="5" t="s">
        <v>92</v>
      </c>
      <c r="I644" s="58" t="s">
        <v>81</v>
      </c>
    </row>
    <row r="645" spans="2:9" x14ac:dyDescent="0.2">
      <c r="B645" s="88">
        <v>98102319</v>
      </c>
      <c r="C645" s="79" t="s">
        <v>319</v>
      </c>
      <c r="D645" s="4" t="s">
        <v>76</v>
      </c>
      <c r="E645" s="4" t="s">
        <v>77</v>
      </c>
      <c r="F645" s="4" t="s">
        <v>78</v>
      </c>
      <c r="G645" s="6" t="s">
        <v>79</v>
      </c>
      <c r="H645" s="5" t="s">
        <v>80</v>
      </c>
      <c r="I645" s="58" t="s">
        <v>81</v>
      </c>
    </row>
    <row r="646" spans="2:9" x14ac:dyDescent="0.2">
      <c r="B646" s="6">
        <v>98102319</v>
      </c>
      <c r="C646" s="4" t="s">
        <v>319</v>
      </c>
      <c r="D646" s="4" t="s">
        <v>76</v>
      </c>
      <c r="E646" s="4" t="s">
        <v>82</v>
      </c>
      <c r="F646" s="4" t="s">
        <v>82</v>
      </c>
      <c r="G646" s="6" t="s">
        <v>83</v>
      </c>
      <c r="H646" s="5" t="s">
        <v>80</v>
      </c>
      <c r="I646" s="58" t="s">
        <v>81</v>
      </c>
    </row>
    <row r="647" spans="2:9" x14ac:dyDescent="0.2">
      <c r="B647" s="6">
        <v>98102319</v>
      </c>
      <c r="C647" s="4" t="s">
        <v>319</v>
      </c>
      <c r="D647" s="4" t="s">
        <v>76</v>
      </c>
      <c r="E647" s="4" t="s">
        <v>84</v>
      </c>
      <c r="F647" s="4" t="s">
        <v>84</v>
      </c>
      <c r="G647" s="6" t="s">
        <v>85</v>
      </c>
      <c r="H647" s="5" t="s">
        <v>86</v>
      </c>
      <c r="I647" s="58" t="s">
        <v>81</v>
      </c>
    </row>
    <row r="648" spans="2:9" x14ac:dyDescent="0.2">
      <c r="B648" s="6">
        <v>98102319</v>
      </c>
      <c r="C648" s="4" t="s">
        <v>319</v>
      </c>
      <c r="D648" s="4" t="s">
        <v>76</v>
      </c>
      <c r="E648" s="4" t="s">
        <v>87</v>
      </c>
      <c r="F648" s="4" t="s">
        <v>87</v>
      </c>
      <c r="G648" s="6" t="s">
        <v>88</v>
      </c>
      <c r="H648" s="5" t="s">
        <v>86</v>
      </c>
      <c r="I648" s="58" t="s">
        <v>81</v>
      </c>
    </row>
    <row r="649" spans="2:9" x14ac:dyDescent="0.2">
      <c r="B649" s="6">
        <v>94059787</v>
      </c>
      <c r="C649" s="4" t="s">
        <v>320</v>
      </c>
      <c r="D649" s="4" t="s">
        <v>76</v>
      </c>
      <c r="E649" s="4" t="s">
        <v>99</v>
      </c>
      <c r="F649" s="4" t="s">
        <v>100</v>
      </c>
      <c r="G649" s="6" t="s">
        <v>101</v>
      </c>
      <c r="H649" s="5" t="s">
        <v>80</v>
      </c>
      <c r="I649" s="58" t="s">
        <v>81</v>
      </c>
    </row>
    <row r="650" spans="2:9" x14ac:dyDescent="0.2">
      <c r="B650" s="6">
        <v>94059787</v>
      </c>
      <c r="C650" s="4" t="s">
        <v>320</v>
      </c>
      <c r="D650" s="4" t="s">
        <v>76</v>
      </c>
      <c r="E650" s="4" t="s">
        <v>102</v>
      </c>
      <c r="F650" s="4" t="s">
        <v>103</v>
      </c>
      <c r="G650" s="6">
        <v>54001</v>
      </c>
      <c r="H650" s="5" t="s">
        <v>80</v>
      </c>
      <c r="I650" s="58" t="s">
        <v>81</v>
      </c>
    </row>
    <row r="651" spans="2:9" x14ac:dyDescent="0.2">
      <c r="B651" s="88">
        <v>41412817</v>
      </c>
      <c r="C651" s="79" t="s">
        <v>321</v>
      </c>
      <c r="D651" s="79" t="s">
        <v>76</v>
      </c>
      <c r="E651" s="4" t="s">
        <v>77</v>
      </c>
      <c r="F651" s="4" t="s">
        <v>78</v>
      </c>
      <c r="G651" s="6" t="s">
        <v>79</v>
      </c>
      <c r="H651" s="5" t="s">
        <v>80</v>
      </c>
      <c r="I651" s="58" t="s">
        <v>81</v>
      </c>
    </row>
    <row r="652" spans="2:9" x14ac:dyDescent="0.2">
      <c r="B652" s="6">
        <v>41412817</v>
      </c>
      <c r="C652" s="4" t="s">
        <v>321</v>
      </c>
      <c r="D652" s="4" t="s">
        <v>76</v>
      </c>
      <c r="E652" s="4" t="s">
        <v>77</v>
      </c>
      <c r="F652" s="4" t="s">
        <v>157</v>
      </c>
      <c r="G652" s="6" t="s">
        <v>158</v>
      </c>
      <c r="H652" s="5" t="s">
        <v>80</v>
      </c>
      <c r="I652" s="5" t="s">
        <v>115</v>
      </c>
    </row>
    <row r="653" spans="2:9" x14ac:dyDescent="0.2">
      <c r="B653" s="6">
        <v>98098843</v>
      </c>
      <c r="C653" s="4" t="s">
        <v>322</v>
      </c>
      <c r="D653" s="4" t="s">
        <v>111</v>
      </c>
      <c r="E653" s="4" t="s">
        <v>129</v>
      </c>
      <c r="F653" s="4" t="s">
        <v>130</v>
      </c>
      <c r="G653" s="6" t="s">
        <v>131</v>
      </c>
      <c r="H653" s="5" t="s">
        <v>132</v>
      </c>
      <c r="I653" s="5" t="s">
        <v>133</v>
      </c>
    </row>
    <row r="654" spans="2:9" x14ac:dyDescent="0.2">
      <c r="B654" s="6">
        <v>98098843</v>
      </c>
      <c r="C654" s="4" t="s">
        <v>322</v>
      </c>
      <c r="D654" s="4" t="s">
        <v>111</v>
      </c>
      <c r="E654" s="4" t="s">
        <v>129</v>
      </c>
      <c r="F654" s="4" t="s">
        <v>134</v>
      </c>
      <c r="G654" s="6" t="s">
        <v>135</v>
      </c>
      <c r="H654" s="5" t="s">
        <v>132</v>
      </c>
      <c r="I654" s="5" t="s">
        <v>133</v>
      </c>
    </row>
    <row r="655" spans="2:9" x14ac:dyDescent="0.2">
      <c r="B655" s="6">
        <v>98098843</v>
      </c>
      <c r="C655" s="4" t="s">
        <v>322</v>
      </c>
      <c r="D655" s="4" t="s">
        <v>111</v>
      </c>
      <c r="E655" s="4" t="s">
        <v>112</v>
      </c>
      <c r="F655" s="4" t="s">
        <v>113</v>
      </c>
      <c r="G655" s="6" t="s">
        <v>114</v>
      </c>
      <c r="H655" s="5" t="s">
        <v>92</v>
      </c>
      <c r="I655" s="5" t="s">
        <v>115</v>
      </c>
    </row>
    <row r="656" spans="2:9" x14ac:dyDescent="0.2">
      <c r="B656" s="6">
        <v>98098843</v>
      </c>
      <c r="C656" s="4" t="s">
        <v>322</v>
      </c>
      <c r="D656" s="4" t="s">
        <v>111</v>
      </c>
      <c r="E656" s="4" t="s">
        <v>112</v>
      </c>
      <c r="F656" s="4" t="s">
        <v>116</v>
      </c>
      <c r="G656" s="6" t="s">
        <v>117</v>
      </c>
      <c r="H656" s="5" t="s">
        <v>92</v>
      </c>
      <c r="I656" s="5" t="s">
        <v>115</v>
      </c>
    </row>
    <row r="657" spans="2:9" x14ac:dyDescent="0.2">
      <c r="B657" s="6">
        <v>98098843</v>
      </c>
      <c r="C657" s="4" t="s">
        <v>322</v>
      </c>
      <c r="D657" s="4" t="s">
        <v>76</v>
      </c>
      <c r="E657" s="4" t="s">
        <v>99</v>
      </c>
      <c r="F657" s="4" t="s">
        <v>100</v>
      </c>
      <c r="G657" s="6" t="s">
        <v>101</v>
      </c>
      <c r="H657" s="5" t="s">
        <v>80</v>
      </c>
      <c r="I657" s="58" t="s">
        <v>81</v>
      </c>
    </row>
    <row r="658" spans="2:9" x14ac:dyDescent="0.2">
      <c r="B658" s="6">
        <v>98098843</v>
      </c>
      <c r="C658" s="4" t="s">
        <v>322</v>
      </c>
      <c r="D658" s="4" t="s">
        <v>76</v>
      </c>
      <c r="E658" s="4" t="s">
        <v>102</v>
      </c>
      <c r="F658" s="4" t="s">
        <v>103</v>
      </c>
      <c r="G658" s="6">
        <v>54001</v>
      </c>
      <c r="H658" s="5" t="s">
        <v>80</v>
      </c>
      <c r="I658" s="58" t="s">
        <v>81</v>
      </c>
    </row>
    <row r="659" spans="2:9" x14ac:dyDescent="0.2">
      <c r="B659" s="6">
        <v>98098843</v>
      </c>
      <c r="C659" s="4" t="s">
        <v>322</v>
      </c>
      <c r="D659" s="4" t="s">
        <v>76</v>
      </c>
      <c r="E659" s="4" t="s">
        <v>96</v>
      </c>
      <c r="F659" s="4" t="s">
        <v>96</v>
      </c>
      <c r="G659" s="6" t="s">
        <v>97</v>
      </c>
      <c r="H659" s="5" t="s">
        <v>80</v>
      </c>
      <c r="I659" s="58" t="s">
        <v>81</v>
      </c>
    </row>
    <row r="660" spans="2:9" x14ac:dyDescent="0.2">
      <c r="B660" s="6">
        <v>98098843</v>
      </c>
      <c r="C660" s="4" t="s">
        <v>322</v>
      </c>
      <c r="D660" s="4" t="s">
        <v>111</v>
      </c>
      <c r="E660" s="4" t="s">
        <v>139</v>
      </c>
      <c r="F660" s="4" t="s">
        <v>140</v>
      </c>
      <c r="G660" s="6" t="s">
        <v>141</v>
      </c>
      <c r="H660" s="5" t="s">
        <v>132</v>
      </c>
      <c r="I660" s="58" t="s">
        <v>81</v>
      </c>
    </row>
    <row r="661" spans="2:9" x14ac:dyDescent="0.2">
      <c r="B661" s="6">
        <v>98098843</v>
      </c>
      <c r="C661" s="4" t="s">
        <v>322</v>
      </c>
      <c r="D661" s="4" t="s">
        <v>76</v>
      </c>
      <c r="E661" s="4" t="s">
        <v>106</v>
      </c>
      <c r="F661" s="4" t="s">
        <v>106</v>
      </c>
      <c r="G661" s="6" t="s">
        <v>107</v>
      </c>
      <c r="H661" s="5" t="s">
        <v>80</v>
      </c>
      <c r="I661" s="58" t="s">
        <v>81</v>
      </c>
    </row>
    <row r="662" spans="2:9" x14ac:dyDescent="0.2">
      <c r="B662" s="6">
        <v>98098843</v>
      </c>
      <c r="C662" s="4" t="s">
        <v>322</v>
      </c>
      <c r="D662" s="4" t="s">
        <v>111</v>
      </c>
      <c r="E662" s="4" t="s">
        <v>219</v>
      </c>
      <c r="F662" s="4" t="s">
        <v>278</v>
      </c>
      <c r="G662" s="6" t="s">
        <v>279</v>
      </c>
      <c r="H662" s="5" t="s">
        <v>92</v>
      </c>
      <c r="I662" s="5" t="s">
        <v>115</v>
      </c>
    </row>
    <row r="663" spans="2:9" x14ac:dyDescent="0.2">
      <c r="B663" s="6">
        <v>98098843</v>
      </c>
      <c r="C663" s="4" t="s">
        <v>322</v>
      </c>
      <c r="D663" s="4" t="s">
        <v>111</v>
      </c>
      <c r="E663" s="4" t="s">
        <v>219</v>
      </c>
      <c r="F663" s="4" t="s">
        <v>323</v>
      </c>
      <c r="G663" s="6" t="s">
        <v>324</v>
      </c>
      <c r="H663" s="5" t="s">
        <v>92</v>
      </c>
      <c r="I663" s="5" t="s">
        <v>115</v>
      </c>
    </row>
    <row r="664" spans="2:9" x14ac:dyDescent="0.2">
      <c r="B664" s="6">
        <v>98098843</v>
      </c>
      <c r="C664" s="4" t="s">
        <v>322</v>
      </c>
      <c r="D664" s="4" t="s">
        <v>111</v>
      </c>
      <c r="E664" s="4" t="s">
        <v>142</v>
      </c>
      <c r="F664" s="4" t="s">
        <v>309</v>
      </c>
      <c r="G664" s="6" t="s">
        <v>310</v>
      </c>
      <c r="H664" s="5" t="s">
        <v>92</v>
      </c>
      <c r="I664" s="5" t="s">
        <v>115</v>
      </c>
    </row>
    <row r="665" spans="2:9" x14ac:dyDescent="0.2">
      <c r="B665" s="88">
        <v>98100219</v>
      </c>
      <c r="C665" s="79" t="s">
        <v>325</v>
      </c>
      <c r="D665" s="79" t="s">
        <v>76</v>
      </c>
      <c r="E665" s="4" t="s">
        <v>77</v>
      </c>
      <c r="F665" s="4" t="s">
        <v>78</v>
      </c>
      <c r="G665" s="6" t="s">
        <v>79</v>
      </c>
      <c r="H665" s="5" t="s">
        <v>80</v>
      </c>
      <c r="I665" s="58" t="s">
        <v>81</v>
      </c>
    </row>
    <row r="666" spans="2:9" x14ac:dyDescent="0.2">
      <c r="B666" s="6">
        <v>98100219</v>
      </c>
      <c r="C666" s="4" t="s">
        <v>325</v>
      </c>
      <c r="D666" s="4" t="s">
        <v>76</v>
      </c>
      <c r="E666" s="4" t="s">
        <v>77</v>
      </c>
      <c r="F666" s="4" t="s">
        <v>157</v>
      </c>
      <c r="G666" s="6" t="s">
        <v>158</v>
      </c>
      <c r="H666" s="5" t="s">
        <v>80</v>
      </c>
      <c r="I666" s="5" t="s">
        <v>115</v>
      </c>
    </row>
    <row r="667" spans="2:9" x14ac:dyDescent="0.2">
      <c r="B667" s="6">
        <v>98100219</v>
      </c>
      <c r="C667" s="4" t="s">
        <v>325</v>
      </c>
      <c r="D667" s="4" t="s">
        <v>76</v>
      </c>
      <c r="E667" s="4" t="s">
        <v>82</v>
      </c>
      <c r="F667" s="4" t="s">
        <v>82</v>
      </c>
      <c r="G667" s="6" t="s">
        <v>83</v>
      </c>
      <c r="H667" s="5" t="s">
        <v>80</v>
      </c>
      <c r="I667" s="58" t="s">
        <v>81</v>
      </c>
    </row>
    <row r="668" spans="2:9" x14ac:dyDescent="0.2">
      <c r="B668" s="6">
        <v>98100219</v>
      </c>
      <c r="C668" s="4" t="s">
        <v>51</v>
      </c>
      <c r="D668" s="4" t="s">
        <v>111</v>
      </c>
      <c r="E668" s="4" t="s">
        <v>129</v>
      </c>
      <c r="F668" s="4" t="s">
        <v>130</v>
      </c>
      <c r="G668" s="6" t="s">
        <v>131</v>
      </c>
      <c r="H668" s="5" t="s">
        <v>132</v>
      </c>
      <c r="I668" s="5" t="s">
        <v>133</v>
      </c>
    </row>
    <row r="669" spans="2:9" x14ac:dyDescent="0.2">
      <c r="B669" s="6">
        <v>98100219</v>
      </c>
      <c r="C669" s="4" t="s">
        <v>51</v>
      </c>
      <c r="D669" s="4" t="s">
        <v>111</v>
      </c>
      <c r="E669" s="4" t="s">
        <v>129</v>
      </c>
      <c r="F669" s="4" t="s">
        <v>134</v>
      </c>
      <c r="G669" s="6" t="s">
        <v>135</v>
      </c>
      <c r="H669" s="5" t="s">
        <v>132</v>
      </c>
      <c r="I669" s="5" t="s">
        <v>133</v>
      </c>
    </row>
    <row r="670" spans="2:9" x14ac:dyDescent="0.2">
      <c r="B670" s="6">
        <v>98100219</v>
      </c>
      <c r="C670" s="4" t="s">
        <v>325</v>
      </c>
      <c r="D670" s="4" t="s">
        <v>76</v>
      </c>
      <c r="E670" s="4" t="s">
        <v>84</v>
      </c>
      <c r="F670" s="4" t="s">
        <v>84</v>
      </c>
      <c r="G670" s="6" t="s">
        <v>85</v>
      </c>
      <c r="H670" s="5" t="s">
        <v>86</v>
      </c>
      <c r="I670" s="58" t="s">
        <v>81</v>
      </c>
    </row>
    <row r="671" spans="2:9" x14ac:dyDescent="0.2">
      <c r="B671" s="6">
        <v>98100219</v>
      </c>
      <c r="C671" s="4" t="s">
        <v>51</v>
      </c>
      <c r="D671" s="4" t="s">
        <v>111</v>
      </c>
      <c r="E671" s="4" t="s">
        <v>136</v>
      </c>
      <c r="F671" s="4" t="s">
        <v>137</v>
      </c>
      <c r="G671" s="6" t="s">
        <v>138</v>
      </c>
      <c r="H671" s="5" t="s">
        <v>86</v>
      </c>
      <c r="I671" s="58" t="s">
        <v>81</v>
      </c>
    </row>
    <row r="672" spans="2:9" x14ac:dyDescent="0.2">
      <c r="B672" s="6">
        <v>98100219</v>
      </c>
      <c r="C672" s="4" t="s">
        <v>325</v>
      </c>
      <c r="D672" s="4" t="s">
        <v>76</v>
      </c>
      <c r="E672" s="4" t="s">
        <v>87</v>
      </c>
      <c r="F672" s="4" t="s">
        <v>87</v>
      </c>
      <c r="G672" s="6" t="s">
        <v>88</v>
      </c>
      <c r="H672" s="5" t="s">
        <v>86</v>
      </c>
      <c r="I672" s="58" t="s">
        <v>81</v>
      </c>
    </row>
    <row r="673" spans="2:9" x14ac:dyDescent="0.2">
      <c r="B673" s="6">
        <v>98100219</v>
      </c>
      <c r="C673" s="4" t="s">
        <v>51</v>
      </c>
      <c r="D673" s="4" t="s">
        <v>111</v>
      </c>
      <c r="E673" s="4" t="s">
        <v>188</v>
      </c>
      <c r="F673" s="4" t="s">
        <v>191</v>
      </c>
      <c r="G673" s="6" t="s">
        <v>192</v>
      </c>
      <c r="H673" s="5" t="s">
        <v>92</v>
      </c>
      <c r="I673" s="5" t="s">
        <v>115</v>
      </c>
    </row>
    <row r="674" spans="2:9" x14ac:dyDescent="0.2">
      <c r="B674" s="6">
        <v>98100219</v>
      </c>
      <c r="C674" s="4" t="s">
        <v>51</v>
      </c>
      <c r="D674" s="4" t="s">
        <v>111</v>
      </c>
      <c r="E674" s="4" t="s">
        <v>188</v>
      </c>
      <c r="F674" s="4" t="s">
        <v>193</v>
      </c>
      <c r="G674" s="6" t="s">
        <v>194</v>
      </c>
      <c r="H674" s="5" t="s">
        <v>92</v>
      </c>
      <c r="I674" s="5" t="s">
        <v>115</v>
      </c>
    </row>
    <row r="675" spans="2:9" x14ac:dyDescent="0.2">
      <c r="B675" s="6">
        <v>98100219</v>
      </c>
      <c r="C675" s="4" t="s">
        <v>51</v>
      </c>
      <c r="D675" s="4" t="s">
        <v>111</v>
      </c>
      <c r="E675" s="4" t="s">
        <v>112</v>
      </c>
      <c r="F675" s="4" t="s">
        <v>113</v>
      </c>
      <c r="G675" s="6" t="s">
        <v>114</v>
      </c>
      <c r="H675" s="5" t="s">
        <v>92</v>
      </c>
      <c r="I675" s="5" t="s">
        <v>115</v>
      </c>
    </row>
    <row r="676" spans="2:9" x14ac:dyDescent="0.2">
      <c r="B676" s="6">
        <v>98100219</v>
      </c>
      <c r="C676" s="4" t="s">
        <v>51</v>
      </c>
      <c r="D676" s="4" t="s">
        <v>111</v>
      </c>
      <c r="E676" s="4" t="s">
        <v>112</v>
      </c>
      <c r="F676" s="4" t="s">
        <v>116</v>
      </c>
      <c r="G676" s="6" t="s">
        <v>117</v>
      </c>
      <c r="H676" s="5" t="s">
        <v>92</v>
      </c>
      <c r="I676" s="5" t="s">
        <v>115</v>
      </c>
    </row>
    <row r="677" spans="2:9" x14ac:dyDescent="0.2">
      <c r="B677" s="6">
        <v>98100219</v>
      </c>
      <c r="C677" s="4" t="s">
        <v>325</v>
      </c>
      <c r="D677" s="4" t="s">
        <v>76</v>
      </c>
      <c r="E677" s="4" t="s">
        <v>104</v>
      </c>
      <c r="F677" s="4" t="s">
        <v>104</v>
      </c>
      <c r="G677" s="6" t="s">
        <v>105</v>
      </c>
      <c r="H677" s="5" t="s">
        <v>80</v>
      </c>
      <c r="I677" s="58" t="s">
        <v>81</v>
      </c>
    </row>
    <row r="678" spans="2:9" x14ac:dyDescent="0.2">
      <c r="B678" s="6">
        <v>98100219</v>
      </c>
      <c r="C678" s="4" t="s">
        <v>325</v>
      </c>
      <c r="D678" s="4" t="s">
        <v>76</v>
      </c>
      <c r="E678" s="4" t="s">
        <v>106</v>
      </c>
      <c r="F678" s="4" t="s">
        <v>106</v>
      </c>
      <c r="G678" s="6" t="s">
        <v>107</v>
      </c>
      <c r="H678" s="5" t="s">
        <v>80</v>
      </c>
      <c r="I678" s="58" t="s">
        <v>81</v>
      </c>
    </row>
    <row r="679" spans="2:9" x14ac:dyDescent="0.2">
      <c r="B679" s="6">
        <v>98100219</v>
      </c>
      <c r="C679" s="4" t="s">
        <v>325</v>
      </c>
      <c r="D679" s="4" t="s">
        <v>76</v>
      </c>
      <c r="E679" s="4" t="s">
        <v>89</v>
      </c>
      <c r="F679" s="4" t="s">
        <v>90</v>
      </c>
      <c r="G679" s="6" t="s">
        <v>91</v>
      </c>
      <c r="H679" s="5" t="s">
        <v>92</v>
      </c>
      <c r="I679" s="58" t="s">
        <v>81</v>
      </c>
    </row>
    <row r="680" spans="2:9" x14ac:dyDescent="0.2">
      <c r="B680" s="6">
        <v>98100219</v>
      </c>
      <c r="C680" s="4" t="s">
        <v>325</v>
      </c>
      <c r="D680" s="4" t="s">
        <v>76</v>
      </c>
      <c r="E680" s="4" t="s">
        <v>89</v>
      </c>
      <c r="F680" s="4" t="s">
        <v>93</v>
      </c>
      <c r="G680" s="6" t="s">
        <v>94</v>
      </c>
      <c r="H680" s="5" t="s">
        <v>86</v>
      </c>
      <c r="I680" s="58" t="s">
        <v>81</v>
      </c>
    </row>
    <row r="681" spans="2:9" x14ac:dyDescent="0.2">
      <c r="B681" s="6">
        <v>98100219</v>
      </c>
      <c r="C681" s="4" t="s">
        <v>51</v>
      </c>
      <c r="D681" s="4" t="s">
        <v>111</v>
      </c>
      <c r="E681" s="4" t="s">
        <v>244</v>
      </c>
      <c r="F681" s="4" t="s">
        <v>245</v>
      </c>
      <c r="G681" s="6" t="s">
        <v>246</v>
      </c>
      <c r="H681" s="5" t="s">
        <v>92</v>
      </c>
      <c r="I681" s="58" t="s">
        <v>81</v>
      </c>
    </row>
    <row r="682" spans="2:9" x14ac:dyDescent="0.2">
      <c r="B682" s="6">
        <v>98100219</v>
      </c>
      <c r="C682" s="4" t="s">
        <v>51</v>
      </c>
      <c r="D682" s="4" t="s">
        <v>111</v>
      </c>
      <c r="E682" s="4" t="s">
        <v>244</v>
      </c>
      <c r="F682" s="4" t="s">
        <v>247</v>
      </c>
      <c r="G682" s="6" t="s">
        <v>248</v>
      </c>
      <c r="H682" s="5" t="s">
        <v>92</v>
      </c>
      <c r="I682" s="58" t="s">
        <v>81</v>
      </c>
    </row>
    <row r="683" spans="2:9" x14ac:dyDescent="0.2">
      <c r="B683" s="6">
        <v>98100219</v>
      </c>
      <c r="C683" s="4" t="s">
        <v>51</v>
      </c>
      <c r="D683" s="4" t="s">
        <v>111</v>
      </c>
      <c r="E683" s="4" t="s">
        <v>244</v>
      </c>
      <c r="F683" s="4" t="s">
        <v>249</v>
      </c>
      <c r="G683" s="6" t="s">
        <v>250</v>
      </c>
      <c r="H683" s="5" t="s">
        <v>92</v>
      </c>
      <c r="I683" s="58" t="s">
        <v>81</v>
      </c>
    </row>
    <row r="684" spans="2:9" x14ac:dyDescent="0.2">
      <c r="B684" s="6">
        <v>98100219</v>
      </c>
      <c r="C684" s="4" t="s">
        <v>51</v>
      </c>
      <c r="D684" s="4" t="s">
        <v>111</v>
      </c>
      <c r="E684" s="4" t="s">
        <v>244</v>
      </c>
      <c r="F684" s="4" t="s">
        <v>251</v>
      </c>
      <c r="G684" s="6" t="s">
        <v>252</v>
      </c>
      <c r="H684" s="5" t="s">
        <v>92</v>
      </c>
      <c r="I684" s="58" t="s">
        <v>81</v>
      </c>
    </row>
    <row r="685" spans="2:9" x14ac:dyDescent="0.2">
      <c r="B685" s="6">
        <v>98100219</v>
      </c>
      <c r="C685" s="4" t="s">
        <v>51</v>
      </c>
      <c r="D685" s="4" t="s">
        <v>111</v>
      </c>
      <c r="E685" s="4" t="s">
        <v>244</v>
      </c>
      <c r="F685" s="4" t="s">
        <v>253</v>
      </c>
      <c r="G685" s="6" t="s">
        <v>254</v>
      </c>
      <c r="H685" s="5" t="s">
        <v>92</v>
      </c>
      <c r="I685" s="58" t="s">
        <v>81</v>
      </c>
    </row>
    <row r="686" spans="2:9" x14ac:dyDescent="0.2">
      <c r="B686" s="6">
        <v>98100219</v>
      </c>
      <c r="C686" s="4" t="s">
        <v>51</v>
      </c>
      <c r="D686" s="4" t="s">
        <v>111</v>
      </c>
      <c r="E686" s="4" t="s">
        <v>244</v>
      </c>
      <c r="F686" s="4" t="s">
        <v>255</v>
      </c>
      <c r="G686" s="6" t="s">
        <v>256</v>
      </c>
      <c r="H686" s="5" t="s">
        <v>92</v>
      </c>
      <c r="I686" s="58" t="s">
        <v>81</v>
      </c>
    </row>
    <row r="687" spans="2:9" x14ac:dyDescent="0.2">
      <c r="B687" s="88">
        <v>98100219</v>
      </c>
      <c r="C687" s="79" t="s">
        <v>51</v>
      </c>
      <c r="D687" s="4" t="s">
        <v>111</v>
      </c>
      <c r="E687" s="4" t="s">
        <v>244</v>
      </c>
      <c r="F687" s="4" t="s">
        <v>257</v>
      </c>
      <c r="G687" s="6" t="s">
        <v>258</v>
      </c>
      <c r="H687" s="5" t="s">
        <v>92</v>
      </c>
      <c r="I687" s="58" t="s">
        <v>81</v>
      </c>
    </row>
    <row r="688" spans="2:9" x14ac:dyDescent="0.2">
      <c r="B688" s="88">
        <v>98105062</v>
      </c>
      <c r="C688" s="79" t="s">
        <v>326</v>
      </c>
      <c r="D688" s="79" t="s">
        <v>76</v>
      </c>
      <c r="E688" s="4" t="s">
        <v>77</v>
      </c>
      <c r="F688" s="4" t="s">
        <v>78</v>
      </c>
      <c r="G688" s="6" t="s">
        <v>79</v>
      </c>
      <c r="H688" s="5" t="s">
        <v>80</v>
      </c>
      <c r="I688" s="58" t="s">
        <v>81</v>
      </c>
    </row>
    <row r="689" spans="2:9" x14ac:dyDescent="0.2">
      <c r="B689" s="6">
        <v>98105062</v>
      </c>
      <c r="C689" s="4" t="s">
        <v>326</v>
      </c>
      <c r="D689" s="4" t="s">
        <v>76</v>
      </c>
      <c r="E689" s="4" t="s">
        <v>82</v>
      </c>
      <c r="F689" s="4" t="s">
        <v>82</v>
      </c>
      <c r="G689" s="6" t="s">
        <v>83</v>
      </c>
      <c r="H689" s="5" t="s">
        <v>80</v>
      </c>
      <c r="I689" s="58" t="s">
        <v>81</v>
      </c>
    </row>
    <row r="690" spans="2:9" x14ac:dyDescent="0.2">
      <c r="B690" s="6">
        <v>98105062</v>
      </c>
      <c r="C690" s="4" t="s">
        <v>326</v>
      </c>
      <c r="D690" s="4" t="s">
        <v>111</v>
      </c>
      <c r="E690" s="4" t="s">
        <v>129</v>
      </c>
      <c r="F690" s="4" t="s">
        <v>130</v>
      </c>
      <c r="G690" s="6" t="s">
        <v>131</v>
      </c>
      <c r="H690" s="5" t="s">
        <v>132</v>
      </c>
      <c r="I690" s="5" t="s">
        <v>133</v>
      </c>
    </row>
    <row r="691" spans="2:9" x14ac:dyDescent="0.2">
      <c r="B691" s="6">
        <v>98105062</v>
      </c>
      <c r="C691" s="4" t="s">
        <v>326</v>
      </c>
      <c r="D691" s="4" t="s">
        <v>111</v>
      </c>
      <c r="E691" s="4" t="s">
        <v>129</v>
      </c>
      <c r="F691" s="4" t="s">
        <v>134</v>
      </c>
      <c r="G691" s="6" t="s">
        <v>135</v>
      </c>
      <c r="H691" s="5" t="s">
        <v>132</v>
      </c>
      <c r="I691" s="5" t="s">
        <v>133</v>
      </c>
    </row>
    <row r="692" spans="2:9" x14ac:dyDescent="0.2">
      <c r="B692" s="6">
        <v>98105062</v>
      </c>
      <c r="C692" s="4" t="s">
        <v>326</v>
      </c>
      <c r="D692" s="4" t="s">
        <v>76</v>
      </c>
      <c r="E692" s="4" t="s">
        <v>84</v>
      </c>
      <c r="F692" s="4" t="s">
        <v>84</v>
      </c>
      <c r="G692" s="6" t="s">
        <v>85</v>
      </c>
      <c r="H692" s="5" t="s">
        <v>86</v>
      </c>
      <c r="I692" s="58" t="s">
        <v>81</v>
      </c>
    </row>
    <row r="693" spans="2:9" x14ac:dyDescent="0.2">
      <c r="B693" s="6">
        <v>98105062</v>
      </c>
      <c r="C693" s="4" t="s">
        <v>326</v>
      </c>
      <c r="D693" s="4" t="s">
        <v>111</v>
      </c>
      <c r="E693" s="4" t="s">
        <v>136</v>
      </c>
      <c r="F693" s="4" t="s">
        <v>137</v>
      </c>
      <c r="G693" s="6" t="s">
        <v>138</v>
      </c>
      <c r="H693" s="5" t="s">
        <v>86</v>
      </c>
      <c r="I693" s="58" t="s">
        <v>81</v>
      </c>
    </row>
    <row r="694" spans="2:9" x14ac:dyDescent="0.2">
      <c r="B694" s="6">
        <v>98105062</v>
      </c>
      <c r="C694" s="4" t="s">
        <v>326</v>
      </c>
      <c r="D694" s="4" t="s">
        <v>76</v>
      </c>
      <c r="E694" s="4" t="s">
        <v>87</v>
      </c>
      <c r="F694" s="4" t="s">
        <v>87</v>
      </c>
      <c r="G694" s="6" t="s">
        <v>88</v>
      </c>
      <c r="H694" s="5" t="s">
        <v>86</v>
      </c>
      <c r="I694" s="58" t="s">
        <v>81</v>
      </c>
    </row>
    <row r="695" spans="2:9" x14ac:dyDescent="0.2">
      <c r="B695" s="6">
        <v>98105062</v>
      </c>
      <c r="C695" s="4" t="s">
        <v>326</v>
      </c>
      <c r="D695" s="4" t="s">
        <v>76</v>
      </c>
      <c r="E695" s="4" t="s">
        <v>104</v>
      </c>
      <c r="F695" s="4" t="s">
        <v>104</v>
      </c>
      <c r="G695" s="6" t="s">
        <v>105</v>
      </c>
      <c r="H695" s="5" t="s">
        <v>80</v>
      </c>
      <c r="I695" s="58" t="s">
        <v>81</v>
      </c>
    </row>
    <row r="696" spans="2:9" x14ac:dyDescent="0.2">
      <c r="B696" s="6">
        <v>98105062</v>
      </c>
      <c r="C696" s="4" t="s">
        <v>326</v>
      </c>
      <c r="D696" s="4" t="s">
        <v>76</v>
      </c>
      <c r="E696" s="4" t="s">
        <v>89</v>
      </c>
      <c r="F696" s="4" t="s">
        <v>90</v>
      </c>
      <c r="G696" s="6" t="s">
        <v>91</v>
      </c>
      <c r="H696" s="5" t="s">
        <v>92</v>
      </c>
      <c r="I696" s="58" t="s">
        <v>81</v>
      </c>
    </row>
    <row r="697" spans="2:9" x14ac:dyDescent="0.2">
      <c r="B697" s="6">
        <v>98105062</v>
      </c>
      <c r="C697" s="4" t="s">
        <v>326</v>
      </c>
      <c r="D697" s="4" t="s">
        <v>76</v>
      </c>
      <c r="E697" s="4" t="s">
        <v>89</v>
      </c>
      <c r="F697" s="4" t="s">
        <v>93</v>
      </c>
      <c r="G697" s="6" t="s">
        <v>94</v>
      </c>
      <c r="H697" s="5" t="s">
        <v>86</v>
      </c>
      <c r="I697" s="58" t="s">
        <v>81</v>
      </c>
    </row>
    <row r="698" spans="2:9" x14ac:dyDescent="0.2">
      <c r="B698" s="6">
        <v>98105062</v>
      </c>
      <c r="C698" s="4" t="s">
        <v>326</v>
      </c>
      <c r="D698" s="4" t="s">
        <v>76</v>
      </c>
      <c r="E698" s="4" t="s">
        <v>150</v>
      </c>
      <c r="F698" s="4" t="s">
        <v>150</v>
      </c>
      <c r="G698" s="6" t="s">
        <v>151</v>
      </c>
      <c r="H698" s="5" t="s">
        <v>80</v>
      </c>
      <c r="I698" s="58" t="s">
        <v>81</v>
      </c>
    </row>
    <row r="699" spans="2:9" x14ac:dyDescent="0.2">
      <c r="B699" s="6">
        <v>98105062</v>
      </c>
      <c r="C699" s="4" t="s">
        <v>326</v>
      </c>
      <c r="D699" s="4" t="s">
        <v>111</v>
      </c>
      <c r="E699" s="4" t="s">
        <v>219</v>
      </c>
      <c r="F699" s="4" t="s">
        <v>323</v>
      </c>
      <c r="G699" s="6" t="s">
        <v>324</v>
      </c>
      <c r="H699" s="5" t="s">
        <v>92</v>
      </c>
      <c r="I699" s="5" t="s">
        <v>115</v>
      </c>
    </row>
    <row r="700" spans="2:9" x14ac:dyDescent="0.2">
      <c r="B700" s="88">
        <v>41412544</v>
      </c>
      <c r="C700" s="79" t="s">
        <v>327</v>
      </c>
      <c r="D700" s="79" t="s">
        <v>76</v>
      </c>
      <c r="E700" s="4" t="s">
        <v>77</v>
      </c>
      <c r="F700" s="4" t="s">
        <v>78</v>
      </c>
      <c r="G700" s="6" t="s">
        <v>79</v>
      </c>
      <c r="H700" s="5" t="s">
        <v>80</v>
      </c>
      <c r="I700" s="58" t="s">
        <v>81</v>
      </c>
    </row>
    <row r="701" spans="2:9" x14ac:dyDescent="0.2">
      <c r="B701" s="6">
        <v>41412544</v>
      </c>
      <c r="C701" s="4" t="s">
        <v>327</v>
      </c>
      <c r="D701" s="4" t="s">
        <v>76</v>
      </c>
      <c r="E701" s="4" t="s">
        <v>82</v>
      </c>
      <c r="F701" s="4" t="s">
        <v>82</v>
      </c>
      <c r="G701" s="6" t="s">
        <v>83</v>
      </c>
      <c r="H701" s="5" t="s">
        <v>80</v>
      </c>
      <c r="I701" s="58" t="s">
        <v>81</v>
      </c>
    </row>
    <row r="702" spans="2:9" x14ac:dyDescent="0.2">
      <c r="B702" s="6">
        <v>41412544</v>
      </c>
      <c r="C702" s="4" t="s">
        <v>327</v>
      </c>
      <c r="D702" s="4" t="s">
        <v>76</v>
      </c>
      <c r="E702" s="4" t="s">
        <v>84</v>
      </c>
      <c r="F702" s="4" t="s">
        <v>84</v>
      </c>
      <c r="G702" s="6" t="s">
        <v>85</v>
      </c>
      <c r="H702" s="5" t="s">
        <v>86</v>
      </c>
      <c r="I702" s="58" t="s">
        <v>81</v>
      </c>
    </row>
    <row r="703" spans="2:9" x14ac:dyDescent="0.2">
      <c r="B703" s="6">
        <v>41412544</v>
      </c>
      <c r="C703" s="4" t="s">
        <v>327</v>
      </c>
      <c r="D703" s="4" t="s">
        <v>76</v>
      </c>
      <c r="E703" s="4" t="s">
        <v>87</v>
      </c>
      <c r="F703" s="4" t="s">
        <v>87</v>
      </c>
      <c r="G703" s="6" t="s">
        <v>88</v>
      </c>
      <c r="H703" s="5" t="s">
        <v>86</v>
      </c>
      <c r="I703" s="58" t="s">
        <v>81</v>
      </c>
    </row>
    <row r="704" spans="2:9" x14ac:dyDescent="0.2">
      <c r="B704" s="6">
        <v>41412544</v>
      </c>
      <c r="C704" s="4" t="s">
        <v>327</v>
      </c>
      <c r="D704" s="4" t="s">
        <v>76</v>
      </c>
      <c r="E704" s="4" t="s">
        <v>89</v>
      </c>
      <c r="F704" s="4" t="s">
        <v>90</v>
      </c>
      <c r="G704" s="6" t="s">
        <v>91</v>
      </c>
      <c r="H704" s="5" t="s">
        <v>92</v>
      </c>
      <c r="I704" s="58" t="s">
        <v>81</v>
      </c>
    </row>
    <row r="705" spans="2:9" x14ac:dyDescent="0.2">
      <c r="B705" s="6">
        <v>41412544</v>
      </c>
      <c r="C705" s="4" t="s">
        <v>327</v>
      </c>
      <c r="D705" s="4" t="s">
        <v>76</v>
      </c>
      <c r="E705" s="4" t="s">
        <v>89</v>
      </c>
      <c r="F705" s="4" t="s">
        <v>93</v>
      </c>
      <c r="G705" s="6" t="s">
        <v>94</v>
      </c>
      <c r="H705" s="5" t="s">
        <v>86</v>
      </c>
      <c r="I705" s="58" t="s">
        <v>81</v>
      </c>
    </row>
    <row r="706" spans="2:9" x14ac:dyDescent="0.2">
      <c r="B706" s="6">
        <v>98099350</v>
      </c>
      <c r="C706" s="4" t="s">
        <v>328</v>
      </c>
      <c r="D706" s="4" t="s">
        <v>76</v>
      </c>
      <c r="E706" s="4" t="s">
        <v>82</v>
      </c>
      <c r="F706" s="4" t="s">
        <v>82</v>
      </c>
      <c r="G706" s="6" t="s">
        <v>83</v>
      </c>
      <c r="H706" s="5" t="s">
        <v>80</v>
      </c>
      <c r="I706" s="58" t="s">
        <v>81</v>
      </c>
    </row>
    <row r="707" spans="2:9" x14ac:dyDescent="0.2">
      <c r="B707" s="6">
        <v>98099350</v>
      </c>
      <c r="C707" s="4" t="s">
        <v>328</v>
      </c>
      <c r="D707" s="4" t="s">
        <v>263</v>
      </c>
      <c r="E707" s="4" t="s">
        <v>291</v>
      </c>
      <c r="F707" s="4" t="s">
        <v>317</v>
      </c>
      <c r="G707" s="6" t="s">
        <v>266</v>
      </c>
      <c r="H707" s="5" t="s">
        <v>92</v>
      </c>
      <c r="I707" s="5" t="s">
        <v>81</v>
      </c>
    </row>
    <row r="708" spans="2:9" x14ac:dyDescent="0.2">
      <c r="B708" s="6">
        <v>98099350</v>
      </c>
      <c r="C708" s="4" t="s">
        <v>328</v>
      </c>
      <c r="D708" s="4" t="s">
        <v>76</v>
      </c>
      <c r="E708" s="4" t="s">
        <v>260</v>
      </c>
      <c r="F708" s="4" t="s">
        <v>267</v>
      </c>
      <c r="G708" s="6" t="s">
        <v>268</v>
      </c>
      <c r="H708" s="5" t="s">
        <v>92</v>
      </c>
      <c r="I708" s="5" t="s">
        <v>115</v>
      </c>
    </row>
    <row r="709" spans="2:9" x14ac:dyDescent="0.2">
      <c r="B709" s="6">
        <v>98099350</v>
      </c>
      <c r="C709" s="4" t="s">
        <v>328</v>
      </c>
      <c r="D709" s="4" t="s">
        <v>76</v>
      </c>
      <c r="E709" s="4" t="s">
        <v>260</v>
      </c>
      <c r="F709" s="4" t="s">
        <v>261</v>
      </c>
      <c r="G709" s="6" t="s">
        <v>262</v>
      </c>
      <c r="H709" s="5" t="s">
        <v>92</v>
      </c>
      <c r="I709" s="5" t="s">
        <v>115</v>
      </c>
    </row>
    <row r="710" spans="2:9" x14ac:dyDescent="0.2">
      <c r="B710" s="6">
        <v>94063812</v>
      </c>
      <c r="C710" s="4" t="s">
        <v>329</v>
      </c>
      <c r="D710" s="4" t="s">
        <v>111</v>
      </c>
      <c r="E710" s="4" t="s">
        <v>129</v>
      </c>
      <c r="F710" s="4" t="s">
        <v>130</v>
      </c>
      <c r="G710" s="6" t="s">
        <v>131</v>
      </c>
      <c r="H710" s="5" t="s">
        <v>132</v>
      </c>
      <c r="I710" s="5" t="s">
        <v>133</v>
      </c>
    </row>
    <row r="711" spans="2:9" x14ac:dyDescent="0.2">
      <c r="B711" s="6">
        <v>94063812</v>
      </c>
      <c r="C711" s="4" t="s">
        <v>329</v>
      </c>
      <c r="D711" s="4" t="s">
        <v>111</v>
      </c>
      <c r="E711" s="4" t="s">
        <v>129</v>
      </c>
      <c r="F711" s="4" t="s">
        <v>134</v>
      </c>
      <c r="G711" s="6" t="s">
        <v>135</v>
      </c>
      <c r="H711" s="5" t="s">
        <v>132</v>
      </c>
      <c r="I711" s="5" t="s">
        <v>133</v>
      </c>
    </row>
    <row r="712" spans="2:9" x14ac:dyDescent="0.2">
      <c r="B712" s="6">
        <v>94063812</v>
      </c>
      <c r="C712" s="4" t="s">
        <v>329</v>
      </c>
      <c r="D712" s="4" t="s">
        <v>111</v>
      </c>
      <c r="E712" s="4" t="s">
        <v>304</v>
      </c>
      <c r="F712" s="4" t="s">
        <v>330</v>
      </c>
      <c r="G712" s="6" t="s">
        <v>331</v>
      </c>
      <c r="H712" s="5" t="s">
        <v>92</v>
      </c>
      <c r="I712" s="5" t="s">
        <v>115</v>
      </c>
    </row>
    <row r="713" spans="2:9" x14ac:dyDescent="0.2">
      <c r="B713" s="6">
        <v>90055459</v>
      </c>
      <c r="C713" s="4" t="s">
        <v>332</v>
      </c>
      <c r="D713" s="4" t="s">
        <v>76</v>
      </c>
      <c r="E713" s="4" t="s">
        <v>150</v>
      </c>
      <c r="F713" s="4" t="s">
        <v>150</v>
      </c>
      <c r="G713" s="6" t="s">
        <v>151</v>
      </c>
      <c r="H713" s="5" t="s">
        <v>80</v>
      </c>
      <c r="I713" s="58" t="s">
        <v>81</v>
      </c>
    </row>
    <row r="714" spans="2:9" x14ac:dyDescent="0.2">
      <c r="B714" s="6">
        <v>94065362</v>
      </c>
      <c r="C714" s="4" t="s">
        <v>333</v>
      </c>
      <c r="D714" s="4" t="s">
        <v>76</v>
      </c>
      <c r="E714" s="4" t="s">
        <v>120</v>
      </c>
      <c r="F714" s="4" t="s">
        <v>123</v>
      </c>
      <c r="G714" s="6" t="s">
        <v>124</v>
      </c>
      <c r="H714" s="5" t="s">
        <v>80</v>
      </c>
      <c r="I714" s="58" t="s">
        <v>81</v>
      </c>
    </row>
    <row r="715" spans="2:9" x14ac:dyDescent="0.2">
      <c r="B715" s="6">
        <v>94065362</v>
      </c>
      <c r="C715" s="4" t="s">
        <v>333</v>
      </c>
      <c r="D715" s="4" t="s">
        <v>76</v>
      </c>
      <c r="E715" s="4" t="s">
        <v>120</v>
      </c>
      <c r="F715" s="4" t="s">
        <v>121</v>
      </c>
      <c r="G715" s="6" t="s">
        <v>122</v>
      </c>
      <c r="H715" s="5" t="s">
        <v>80</v>
      </c>
      <c r="I715" s="58" t="s">
        <v>81</v>
      </c>
    </row>
    <row r="716" spans="2:9" x14ac:dyDescent="0.2">
      <c r="B716" s="6">
        <v>94065362</v>
      </c>
      <c r="C716" s="4" t="s">
        <v>333</v>
      </c>
      <c r="D716" s="4" t="s">
        <v>76</v>
      </c>
      <c r="E716" s="4" t="s">
        <v>99</v>
      </c>
      <c r="F716" s="4" t="s">
        <v>100</v>
      </c>
      <c r="G716" s="6" t="s">
        <v>101</v>
      </c>
      <c r="H716" s="5" t="s">
        <v>80</v>
      </c>
      <c r="I716" s="58" t="s">
        <v>81</v>
      </c>
    </row>
    <row r="717" spans="2:9" x14ac:dyDescent="0.2">
      <c r="B717" s="6">
        <v>30301528</v>
      </c>
      <c r="C717" s="4" t="s">
        <v>334</v>
      </c>
      <c r="D717" s="4" t="s">
        <v>111</v>
      </c>
      <c r="E717" s="4" t="s">
        <v>219</v>
      </c>
      <c r="F717" s="4" t="s">
        <v>278</v>
      </c>
      <c r="G717" s="6" t="s">
        <v>279</v>
      </c>
      <c r="H717" s="5" t="s">
        <v>92</v>
      </c>
      <c r="I717" s="5" t="s">
        <v>115</v>
      </c>
    </row>
    <row r="718" spans="2:9" x14ac:dyDescent="0.2">
      <c r="B718" s="6">
        <v>30301528</v>
      </c>
      <c r="C718" s="4" t="s">
        <v>334</v>
      </c>
      <c r="D718" s="4" t="s">
        <v>111</v>
      </c>
      <c r="E718" s="4" t="s">
        <v>219</v>
      </c>
      <c r="F718" s="4" t="s">
        <v>323</v>
      </c>
      <c r="G718" s="6" t="s">
        <v>324</v>
      </c>
      <c r="H718" s="5" t="s">
        <v>92</v>
      </c>
      <c r="I718" s="5" t="s">
        <v>115</v>
      </c>
    </row>
    <row r="719" spans="2:9" x14ac:dyDescent="0.2">
      <c r="B719" s="88">
        <v>98101678</v>
      </c>
      <c r="C719" s="79" t="s">
        <v>335</v>
      </c>
      <c r="D719" s="79" t="s">
        <v>76</v>
      </c>
      <c r="E719" s="4" t="s">
        <v>77</v>
      </c>
      <c r="F719" s="4" t="s">
        <v>78</v>
      </c>
      <c r="G719" s="6" t="s">
        <v>79</v>
      </c>
      <c r="H719" s="5" t="s">
        <v>80</v>
      </c>
      <c r="I719" s="58" t="s">
        <v>81</v>
      </c>
    </row>
    <row r="720" spans="2:9" x14ac:dyDescent="0.2">
      <c r="B720" s="6">
        <v>98101678</v>
      </c>
      <c r="C720" s="4" t="s">
        <v>335</v>
      </c>
      <c r="D720" s="4" t="s">
        <v>76</v>
      </c>
      <c r="E720" s="4" t="s">
        <v>82</v>
      </c>
      <c r="F720" s="4" t="s">
        <v>82</v>
      </c>
      <c r="G720" s="6" t="s">
        <v>83</v>
      </c>
      <c r="H720" s="5" t="s">
        <v>80</v>
      </c>
      <c r="I720" s="58" t="s">
        <v>81</v>
      </c>
    </row>
    <row r="721" spans="2:9" s="28" customFormat="1" x14ac:dyDescent="0.2">
      <c r="B721" s="88">
        <v>60605793</v>
      </c>
      <c r="C721" s="79" t="s">
        <v>336</v>
      </c>
      <c r="D721" s="79" t="s">
        <v>76</v>
      </c>
      <c r="E721" s="4" t="s">
        <v>77</v>
      </c>
      <c r="F721" s="4" t="s">
        <v>78</v>
      </c>
      <c r="G721" s="6" t="s">
        <v>79</v>
      </c>
      <c r="H721" s="5" t="s">
        <v>80</v>
      </c>
      <c r="I721" s="58" t="s">
        <v>81</v>
      </c>
    </row>
    <row r="722" spans="2:9" s="28" customFormat="1" x14ac:dyDescent="0.2">
      <c r="B722" s="2">
        <v>60605793</v>
      </c>
      <c r="C722" s="1" t="s">
        <v>336</v>
      </c>
      <c r="D722" s="4" t="s">
        <v>76</v>
      </c>
      <c r="E722" s="4" t="s">
        <v>82</v>
      </c>
      <c r="F722" s="4" t="s">
        <v>82</v>
      </c>
      <c r="G722" s="6" t="s">
        <v>83</v>
      </c>
      <c r="H722" s="5" t="s">
        <v>80</v>
      </c>
      <c r="I722" s="58" t="s">
        <v>81</v>
      </c>
    </row>
    <row r="723" spans="2:9" s="28" customFormat="1" x14ac:dyDescent="0.2">
      <c r="B723" s="2">
        <v>60605793</v>
      </c>
      <c r="C723" s="1" t="s">
        <v>336</v>
      </c>
      <c r="D723" s="4" t="s">
        <v>76</v>
      </c>
      <c r="E723" s="4" t="s">
        <v>84</v>
      </c>
      <c r="F723" s="4" t="s">
        <v>84</v>
      </c>
      <c r="G723" s="6" t="s">
        <v>85</v>
      </c>
      <c r="H723" s="5" t="s">
        <v>86</v>
      </c>
      <c r="I723" s="58" t="s">
        <v>81</v>
      </c>
    </row>
    <row r="724" spans="2:9" x14ac:dyDescent="0.2">
      <c r="B724" s="2">
        <v>60605793</v>
      </c>
      <c r="C724" s="1" t="s">
        <v>336</v>
      </c>
      <c r="D724" s="4" t="s">
        <v>111</v>
      </c>
      <c r="E724" s="4" t="s">
        <v>136</v>
      </c>
      <c r="F724" s="4" t="s">
        <v>137</v>
      </c>
      <c r="G724" s="6" t="s">
        <v>138</v>
      </c>
      <c r="H724" s="5" t="s">
        <v>86</v>
      </c>
      <c r="I724" s="58" t="s">
        <v>81</v>
      </c>
    </row>
    <row r="725" spans="2:9" x14ac:dyDescent="0.2">
      <c r="B725" s="6">
        <v>60605793</v>
      </c>
      <c r="C725" s="4" t="s">
        <v>336</v>
      </c>
      <c r="D725" s="4" t="s">
        <v>76</v>
      </c>
      <c r="E725" s="4" t="s">
        <v>87</v>
      </c>
      <c r="F725" s="4" t="s">
        <v>87</v>
      </c>
      <c r="G725" s="6" t="s">
        <v>88</v>
      </c>
      <c r="H725" s="5" t="s">
        <v>86</v>
      </c>
      <c r="I725" s="58" t="s">
        <v>81</v>
      </c>
    </row>
    <row r="726" spans="2:9" x14ac:dyDescent="0.2">
      <c r="B726" s="6">
        <v>60605793</v>
      </c>
      <c r="C726" s="4" t="s">
        <v>336</v>
      </c>
      <c r="D726" s="4" t="s">
        <v>76</v>
      </c>
      <c r="E726" s="4" t="s">
        <v>102</v>
      </c>
      <c r="F726" s="4" t="s">
        <v>103</v>
      </c>
      <c r="G726" s="6">
        <v>54001</v>
      </c>
      <c r="H726" s="5" t="s">
        <v>80</v>
      </c>
      <c r="I726" s="58" t="s">
        <v>81</v>
      </c>
    </row>
    <row r="727" spans="2:9" x14ac:dyDescent="0.2">
      <c r="B727" s="6">
        <v>60605793</v>
      </c>
      <c r="C727" s="4" t="s">
        <v>336</v>
      </c>
      <c r="D727" s="4" t="s">
        <v>76</v>
      </c>
      <c r="E727" s="4" t="s">
        <v>96</v>
      </c>
      <c r="F727" s="4" t="s">
        <v>96</v>
      </c>
      <c r="G727" s="6" t="s">
        <v>97</v>
      </c>
      <c r="H727" s="5" t="s">
        <v>80</v>
      </c>
      <c r="I727" s="58" t="s">
        <v>81</v>
      </c>
    </row>
    <row r="728" spans="2:9" x14ac:dyDescent="0.2">
      <c r="B728" s="6">
        <v>60605793</v>
      </c>
      <c r="C728" s="4" t="s">
        <v>336</v>
      </c>
      <c r="D728" s="4" t="s">
        <v>76</v>
      </c>
      <c r="E728" s="4" t="s">
        <v>104</v>
      </c>
      <c r="F728" s="4" t="s">
        <v>104</v>
      </c>
      <c r="G728" s="6" t="s">
        <v>105</v>
      </c>
      <c r="H728" s="5" t="s">
        <v>80</v>
      </c>
      <c r="I728" s="58" t="s">
        <v>81</v>
      </c>
    </row>
    <row r="729" spans="2:9" x14ac:dyDescent="0.2">
      <c r="B729" s="88">
        <v>60605793</v>
      </c>
      <c r="C729" s="79" t="s">
        <v>336</v>
      </c>
      <c r="D729" s="4" t="s">
        <v>76</v>
      </c>
      <c r="E729" s="4" t="s">
        <v>106</v>
      </c>
      <c r="F729" s="4" t="s">
        <v>106</v>
      </c>
      <c r="G729" s="6" t="s">
        <v>107</v>
      </c>
      <c r="H729" s="5" t="s">
        <v>80</v>
      </c>
      <c r="I729" s="58" t="s">
        <v>81</v>
      </c>
    </row>
    <row r="730" spans="2:9" x14ac:dyDescent="0.2">
      <c r="B730" s="6">
        <v>60605793</v>
      </c>
      <c r="C730" s="4" t="s">
        <v>336</v>
      </c>
      <c r="D730" s="4" t="s">
        <v>111</v>
      </c>
      <c r="E730" s="4" t="s">
        <v>142</v>
      </c>
      <c r="F730" s="4" t="s">
        <v>182</v>
      </c>
      <c r="G730" s="6" t="s">
        <v>183</v>
      </c>
      <c r="H730" s="5" t="s">
        <v>92</v>
      </c>
      <c r="I730" s="5" t="s">
        <v>115</v>
      </c>
    </row>
    <row r="731" spans="2:9" x14ac:dyDescent="0.2">
      <c r="B731" s="88">
        <v>60605793</v>
      </c>
      <c r="C731" s="79" t="s">
        <v>336</v>
      </c>
      <c r="D731" s="4" t="s">
        <v>111</v>
      </c>
      <c r="E731" s="4" t="s">
        <v>142</v>
      </c>
      <c r="F731" s="4" t="s">
        <v>143</v>
      </c>
      <c r="G731" s="6" t="s">
        <v>144</v>
      </c>
      <c r="H731" s="5" t="s">
        <v>92</v>
      </c>
      <c r="I731" s="5" t="s">
        <v>115</v>
      </c>
    </row>
    <row r="732" spans="2:9" x14ac:dyDescent="0.2">
      <c r="B732" s="6"/>
      <c r="C732" s="4"/>
      <c r="D732" s="4"/>
      <c r="E732" s="4"/>
      <c r="F732" s="4"/>
      <c r="G732" s="6"/>
      <c r="H732" s="5"/>
      <c r="I732" s="58"/>
    </row>
    <row r="733" spans="2:9" x14ac:dyDescent="0.2">
      <c r="B733" s="6"/>
      <c r="C733" s="5"/>
      <c r="D733" s="28"/>
      <c r="E733" s="28"/>
      <c r="F733" s="4"/>
      <c r="G733" s="6"/>
      <c r="H733" s="5"/>
      <c r="I733" s="5"/>
    </row>
    <row r="734" spans="2:9" ht="32.25" customHeight="1" x14ac:dyDescent="0.25">
      <c r="B734" s="80" t="s">
        <v>338</v>
      </c>
      <c r="C734" s="81"/>
      <c r="D734" s="81"/>
      <c r="E734" s="82"/>
    </row>
  </sheetData>
  <mergeCells count="1">
    <mergeCell ref="B734:E734"/>
  </mergeCells>
  <conditionalFormatting sqref="B6">
    <cfRule type="containsText" dxfId="0" priority="1" operator="containsText" text="Naam aanbieder onjuist">
      <formula>NOT(ISERROR(SEARCH("Naam aanbieder onjuist",B6)))</formula>
    </cfRule>
  </conditionalFormatting>
  <pageMargins left="0.7" right="0.7" top="0.75" bottom="0.75" header="0.3" footer="0.3"/>
  <pageSetup paperSize="9" orientation="portrait" horizontalDpi="4294967293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D074A-0A1A-4838-80AE-443407DA87F0}">
  <sheetPr>
    <tabColor rgb="FFC00000"/>
  </sheetPr>
  <dimension ref="B2:G235"/>
  <sheetViews>
    <sheetView showGridLines="0" topLeftCell="A4" zoomScale="90" zoomScaleNormal="90" workbookViewId="0">
      <selection activeCell="C15" sqref="C15"/>
    </sheetView>
  </sheetViews>
  <sheetFormatPr defaultColWidth="9.140625" defaultRowHeight="15" x14ac:dyDescent="0.25"/>
  <cols>
    <col min="1" max="1" width="9.28515625" style="30" customWidth="1"/>
    <col min="2" max="2" width="18.140625" style="30" bestFit="1" customWidth="1"/>
    <col min="3" max="3" width="51.5703125" style="30" bestFit="1" customWidth="1"/>
    <col min="4" max="4" width="12.28515625" style="31" bestFit="1" customWidth="1"/>
    <col min="5" max="5" width="33" style="32" bestFit="1" customWidth="1"/>
    <col min="6" max="6" width="64.5703125" style="32" bestFit="1" customWidth="1"/>
    <col min="7" max="7" width="57.28515625" style="30" customWidth="1"/>
    <col min="8" max="8" width="30.85546875" style="30" bestFit="1" customWidth="1"/>
    <col min="9" max="10" width="19.42578125" style="30" bestFit="1" customWidth="1"/>
    <col min="11" max="16384" width="9.140625" style="30"/>
  </cols>
  <sheetData>
    <row r="2" spans="2:7" ht="15.75" x14ac:dyDescent="0.25">
      <c r="B2" s="49" t="s">
        <v>342</v>
      </c>
    </row>
    <row r="3" spans="2:7" x14ac:dyDescent="0.25">
      <c r="B3" s="29" t="s">
        <v>0</v>
      </c>
    </row>
    <row r="4" spans="2:7" x14ac:dyDescent="0.25">
      <c r="B4" s="50">
        <v>44551</v>
      </c>
    </row>
    <row r="5" spans="2:7" x14ac:dyDescent="0.25">
      <c r="B5" s="83"/>
      <c r="C5" s="83"/>
      <c r="D5" s="83"/>
      <c r="E5" s="83"/>
    </row>
    <row r="6" spans="2:7" s="48" customFormat="1" x14ac:dyDescent="0.25">
      <c r="B6" s="51" t="s">
        <v>1</v>
      </c>
      <c r="C6" s="52" t="s">
        <v>2</v>
      </c>
      <c r="D6" s="53" t="s">
        <v>3</v>
      </c>
      <c r="E6" s="51" t="s">
        <v>4</v>
      </c>
      <c r="F6" s="53" t="s">
        <v>5</v>
      </c>
      <c r="G6" s="54" t="s">
        <v>343</v>
      </c>
    </row>
    <row r="7" spans="2:7" x14ac:dyDescent="0.25">
      <c r="B7" s="33">
        <v>44551</v>
      </c>
      <c r="C7" s="34" t="s">
        <v>237</v>
      </c>
      <c r="D7" s="35">
        <v>98098942</v>
      </c>
      <c r="E7" s="36" t="s">
        <v>344</v>
      </c>
      <c r="F7" s="37">
        <v>285.14999999999998</v>
      </c>
      <c r="G7" s="38">
        <v>258.14999999999998</v>
      </c>
    </row>
    <row r="8" spans="2:7" x14ac:dyDescent="0.25">
      <c r="B8" s="33">
        <v>44551</v>
      </c>
      <c r="C8" s="34" t="s">
        <v>56</v>
      </c>
      <c r="D8" s="35" t="s">
        <v>57</v>
      </c>
      <c r="E8" s="36" t="s">
        <v>345</v>
      </c>
      <c r="F8" s="37">
        <v>122.7324588</v>
      </c>
      <c r="G8" s="38">
        <v>185.52</v>
      </c>
    </row>
    <row r="9" spans="2:7" x14ac:dyDescent="0.25">
      <c r="B9" s="33">
        <v>44551</v>
      </c>
      <c r="C9" s="34" t="s">
        <v>56</v>
      </c>
      <c r="D9" s="35" t="s">
        <v>57</v>
      </c>
      <c r="E9" s="36" t="s">
        <v>346</v>
      </c>
      <c r="F9" s="37">
        <v>177.66571479999999</v>
      </c>
      <c r="G9" s="38">
        <v>215.16</v>
      </c>
    </row>
    <row r="10" spans="2:7" x14ac:dyDescent="0.25">
      <c r="B10" s="33">
        <v>44551</v>
      </c>
      <c r="C10" s="34" t="s">
        <v>56</v>
      </c>
      <c r="D10" s="35" t="s">
        <v>57</v>
      </c>
      <c r="E10" s="36" t="s">
        <v>347</v>
      </c>
      <c r="F10" s="37">
        <v>242.05740359999999</v>
      </c>
      <c r="G10" s="38">
        <v>286.41000000000003</v>
      </c>
    </row>
    <row r="11" spans="2:7" x14ac:dyDescent="0.25">
      <c r="B11" s="33">
        <v>44551</v>
      </c>
      <c r="C11" s="34" t="s">
        <v>52</v>
      </c>
      <c r="D11" s="35" t="s">
        <v>53</v>
      </c>
      <c r="E11" s="36" t="s">
        <v>348</v>
      </c>
      <c r="F11" s="37">
        <v>301.32749560000002</v>
      </c>
      <c r="G11" s="38">
        <v>319.8</v>
      </c>
    </row>
    <row r="12" spans="2:7" x14ac:dyDescent="0.25">
      <c r="B12" s="33">
        <v>44551</v>
      </c>
      <c r="C12" s="34" t="s">
        <v>56</v>
      </c>
      <c r="D12" s="35" t="s">
        <v>57</v>
      </c>
      <c r="E12" s="36" t="s">
        <v>348</v>
      </c>
      <c r="F12" s="37">
        <v>301.32749560000002</v>
      </c>
      <c r="G12" s="38">
        <v>319.8</v>
      </c>
    </row>
    <row r="13" spans="2:7" x14ac:dyDescent="0.25">
      <c r="B13" s="33">
        <v>44551</v>
      </c>
      <c r="C13" s="34" t="s">
        <v>52</v>
      </c>
      <c r="D13" s="35" t="s">
        <v>53</v>
      </c>
      <c r="E13" s="36" t="s">
        <v>349</v>
      </c>
      <c r="F13" s="37">
        <v>364.30454980000002</v>
      </c>
      <c r="G13" s="38">
        <v>379.93</v>
      </c>
    </row>
    <row r="14" spans="2:7" x14ac:dyDescent="0.25">
      <c r="B14" s="33">
        <v>44551</v>
      </c>
      <c r="C14" s="34" t="s">
        <v>54</v>
      </c>
      <c r="D14" s="35" t="s">
        <v>55</v>
      </c>
      <c r="E14" s="36" t="s">
        <v>349</v>
      </c>
      <c r="F14" s="37">
        <v>404.78</v>
      </c>
      <c r="G14" s="38">
        <v>422.14</v>
      </c>
    </row>
    <row r="15" spans="2:7" x14ac:dyDescent="0.25">
      <c r="B15" s="33">
        <v>44551</v>
      </c>
      <c r="C15" s="34" t="s">
        <v>56</v>
      </c>
      <c r="D15" s="35" t="s">
        <v>57</v>
      </c>
      <c r="E15" s="36" t="s">
        <v>349</v>
      </c>
      <c r="F15" s="37">
        <v>364.30454980000002</v>
      </c>
      <c r="G15" s="38">
        <v>379.93</v>
      </c>
    </row>
    <row r="16" spans="2:7" x14ac:dyDescent="0.25">
      <c r="B16" s="33">
        <v>44551</v>
      </c>
      <c r="C16" s="34" t="s">
        <v>43</v>
      </c>
      <c r="D16" s="35" t="s">
        <v>61</v>
      </c>
      <c r="E16" s="36" t="s">
        <v>349</v>
      </c>
      <c r="F16" s="37">
        <v>364.30454980000002</v>
      </c>
      <c r="G16" s="38">
        <v>379.93</v>
      </c>
    </row>
    <row r="17" spans="2:7" x14ac:dyDescent="0.25">
      <c r="B17" s="33">
        <v>44551</v>
      </c>
      <c r="C17" s="34" t="s">
        <v>52</v>
      </c>
      <c r="D17" s="35" t="s">
        <v>53</v>
      </c>
      <c r="E17" s="36" t="s">
        <v>350</v>
      </c>
      <c r="F17" s="37">
        <v>451.77440159999998</v>
      </c>
      <c r="G17" s="38">
        <v>466.35</v>
      </c>
    </row>
    <row r="18" spans="2:7" x14ac:dyDescent="0.25">
      <c r="B18" s="33">
        <v>44551</v>
      </c>
      <c r="C18" s="34" t="s">
        <v>54</v>
      </c>
      <c r="D18" s="35" t="s">
        <v>55</v>
      </c>
      <c r="E18" s="36" t="s">
        <v>350</v>
      </c>
      <c r="F18" s="37">
        <v>501.97</v>
      </c>
      <c r="G18" s="38">
        <v>518.16999999999996</v>
      </c>
    </row>
    <row r="19" spans="2:7" x14ac:dyDescent="0.25">
      <c r="B19" s="33">
        <v>44551</v>
      </c>
      <c r="C19" s="34" t="s">
        <v>56</v>
      </c>
      <c r="D19" s="35" t="s">
        <v>57</v>
      </c>
      <c r="E19" s="36" t="s">
        <v>350</v>
      </c>
      <c r="F19" s="37">
        <v>451.77440159999998</v>
      </c>
      <c r="G19" s="38">
        <v>466.35</v>
      </c>
    </row>
    <row r="20" spans="2:7" x14ac:dyDescent="0.25">
      <c r="B20" s="33">
        <v>44551</v>
      </c>
      <c r="C20" s="34" t="s">
        <v>58</v>
      </c>
      <c r="D20" s="35" t="s">
        <v>59</v>
      </c>
      <c r="E20" s="36" t="s">
        <v>350</v>
      </c>
      <c r="F20" s="37">
        <v>451.77440159999998</v>
      </c>
      <c r="G20" s="38">
        <v>388.68</v>
      </c>
    </row>
    <row r="21" spans="2:7" x14ac:dyDescent="0.25">
      <c r="B21" s="33">
        <v>44551</v>
      </c>
      <c r="C21" s="34" t="s">
        <v>43</v>
      </c>
      <c r="D21" s="35" t="s">
        <v>61</v>
      </c>
      <c r="E21" s="36" t="s">
        <v>350</v>
      </c>
      <c r="F21" s="37">
        <v>451.77440159999998</v>
      </c>
      <c r="G21" s="38">
        <v>466.35</v>
      </c>
    </row>
    <row r="22" spans="2:7" x14ac:dyDescent="0.25">
      <c r="B22" s="33">
        <v>44551</v>
      </c>
      <c r="C22" s="34" t="s">
        <v>52</v>
      </c>
      <c r="D22" s="35" t="s">
        <v>53</v>
      </c>
      <c r="E22" s="36" t="s">
        <v>351</v>
      </c>
      <c r="F22" s="37">
        <v>564.80060839999999</v>
      </c>
      <c r="G22" s="38">
        <v>572</v>
      </c>
    </row>
    <row r="23" spans="2:7" x14ac:dyDescent="0.25">
      <c r="B23" s="33">
        <v>44551</v>
      </c>
      <c r="C23" s="34" t="s">
        <v>54</v>
      </c>
      <c r="D23" s="35" t="s">
        <v>55</v>
      </c>
      <c r="E23" s="36" t="s">
        <v>351</v>
      </c>
      <c r="F23" s="37">
        <v>627.55999999999995</v>
      </c>
      <c r="G23" s="38">
        <v>635.55999999999995</v>
      </c>
    </row>
    <row r="24" spans="2:7" x14ac:dyDescent="0.25">
      <c r="B24" s="33">
        <v>44551</v>
      </c>
      <c r="C24" s="34" t="s">
        <v>56</v>
      </c>
      <c r="D24" s="35" t="s">
        <v>57</v>
      </c>
      <c r="E24" s="36" t="s">
        <v>351</v>
      </c>
      <c r="F24" s="37">
        <v>564.80060839999999</v>
      </c>
      <c r="G24" s="38">
        <v>572</v>
      </c>
    </row>
    <row r="25" spans="2:7" x14ac:dyDescent="0.25">
      <c r="B25" s="33">
        <v>44551</v>
      </c>
      <c r="C25" s="34" t="s">
        <v>58</v>
      </c>
      <c r="D25" s="35" t="s">
        <v>59</v>
      </c>
      <c r="E25" s="36" t="s">
        <v>351</v>
      </c>
      <c r="F25" s="37">
        <v>564.80060839999999</v>
      </c>
      <c r="G25" s="38">
        <v>582.45000000000005</v>
      </c>
    </row>
    <row r="26" spans="2:7" x14ac:dyDescent="0.25">
      <c r="B26" s="33">
        <v>44551</v>
      </c>
      <c r="C26" s="34" t="s">
        <v>43</v>
      </c>
      <c r="D26" s="35" t="s">
        <v>61</v>
      </c>
      <c r="E26" s="36" t="s">
        <v>351</v>
      </c>
      <c r="F26" s="37">
        <v>564.80060839999999</v>
      </c>
      <c r="G26" s="38">
        <v>572</v>
      </c>
    </row>
    <row r="27" spans="2:7" x14ac:dyDescent="0.25">
      <c r="B27" s="33">
        <v>44551</v>
      </c>
      <c r="C27" s="34" t="s">
        <v>52</v>
      </c>
      <c r="D27" s="35" t="s">
        <v>53</v>
      </c>
      <c r="E27" s="36" t="s">
        <v>352</v>
      </c>
      <c r="F27" s="37">
        <v>590.25370539999994</v>
      </c>
      <c r="G27" s="38">
        <v>601.9</v>
      </c>
    </row>
    <row r="28" spans="2:7" x14ac:dyDescent="0.25">
      <c r="B28" s="33">
        <v>44551</v>
      </c>
      <c r="C28" s="34" t="s">
        <v>54</v>
      </c>
      <c r="D28" s="35" t="s">
        <v>55</v>
      </c>
      <c r="E28" s="36" t="s">
        <v>352</v>
      </c>
      <c r="F28" s="37">
        <v>590.25</v>
      </c>
      <c r="G28" s="38">
        <v>601.9</v>
      </c>
    </row>
    <row r="29" spans="2:7" x14ac:dyDescent="0.25">
      <c r="B29" s="33">
        <v>44551</v>
      </c>
      <c r="C29" s="34" t="s">
        <v>56</v>
      </c>
      <c r="D29" s="35" t="s">
        <v>57</v>
      </c>
      <c r="E29" s="36" t="s">
        <v>352</v>
      </c>
      <c r="F29" s="37">
        <v>590.25370539999994</v>
      </c>
      <c r="G29" s="38">
        <v>601.9</v>
      </c>
    </row>
    <row r="30" spans="2:7" x14ac:dyDescent="0.25">
      <c r="B30" s="33">
        <v>44551</v>
      </c>
      <c r="C30" s="34" t="s">
        <v>58</v>
      </c>
      <c r="D30" s="35" t="s">
        <v>59</v>
      </c>
      <c r="E30" s="36" t="s">
        <v>352</v>
      </c>
      <c r="F30" s="37">
        <v>590.25370539999994</v>
      </c>
      <c r="G30" s="38">
        <v>601.9</v>
      </c>
    </row>
    <row r="31" spans="2:7" x14ac:dyDescent="0.25">
      <c r="B31" s="33">
        <v>44551</v>
      </c>
      <c r="C31" s="34" t="s">
        <v>43</v>
      </c>
      <c r="D31" s="35" t="s">
        <v>61</v>
      </c>
      <c r="E31" s="36" t="s">
        <v>352</v>
      </c>
      <c r="F31" s="37">
        <v>590.25370539999994</v>
      </c>
      <c r="G31" s="38">
        <v>601.9</v>
      </c>
    </row>
    <row r="32" spans="2:7" x14ac:dyDescent="0.25">
      <c r="B32" s="33">
        <v>44545</v>
      </c>
      <c r="C32" s="34" t="s">
        <v>46</v>
      </c>
      <c r="D32" s="35">
        <v>73732944</v>
      </c>
      <c r="E32" s="34" t="s">
        <v>353</v>
      </c>
      <c r="F32" s="36" t="s">
        <v>158</v>
      </c>
      <c r="G32" s="39" t="s">
        <v>42</v>
      </c>
    </row>
    <row r="33" spans="2:7" x14ac:dyDescent="0.25">
      <c r="B33" s="33">
        <v>44545</v>
      </c>
      <c r="C33" s="34" t="s">
        <v>354</v>
      </c>
      <c r="D33" s="35" t="s">
        <v>42</v>
      </c>
      <c r="E33" s="36" t="s">
        <v>75</v>
      </c>
      <c r="F33" s="36" t="s">
        <v>42</v>
      </c>
      <c r="G33" s="39" t="s">
        <v>355</v>
      </c>
    </row>
    <row r="34" spans="2:7" x14ac:dyDescent="0.25">
      <c r="B34" s="33">
        <v>44545</v>
      </c>
      <c r="C34" s="34" t="s">
        <v>98</v>
      </c>
      <c r="D34" s="35">
        <v>75751853</v>
      </c>
      <c r="E34" s="34" t="s">
        <v>353</v>
      </c>
      <c r="F34" s="36" t="s">
        <v>158</v>
      </c>
      <c r="G34" s="39" t="s">
        <v>42</v>
      </c>
    </row>
    <row r="35" spans="2:7" x14ac:dyDescent="0.25">
      <c r="B35" s="33">
        <v>44545</v>
      </c>
      <c r="C35" s="34" t="s">
        <v>119</v>
      </c>
      <c r="D35" s="35">
        <v>94055382</v>
      </c>
      <c r="E35" s="34" t="s">
        <v>353</v>
      </c>
      <c r="F35" s="36" t="s">
        <v>158</v>
      </c>
      <c r="G35" s="39" t="s">
        <v>42</v>
      </c>
    </row>
    <row r="36" spans="2:7" x14ac:dyDescent="0.25">
      <c r="B36" s="33">
        <v>44545</v>
      </c>
      <c r="C36" s="34" t="s">
        <v>125</v>
      </c>
      <c r="D36" s="35">
        <v>98102481</v>
      </c>
      <c r="E36" s="36" t="s">
        <v>8</v>
      </c>
      <c r="F36" s="36" t="s">
        <v>42</v>
      </c>
      <c r="G36" s="39" t="s">
        <v>356</v>
      </c>
    </row>
    <row r="37" spans="2:7" x14ac:dyDescent="0.25">
      <c r="B37" s="33">
        <v>44545</v>
      </c>
      <c r="C37" s="34" t="s">
        <v>125</v>
      </c>
      <c r="D37" s="35">
        <v>98102481</v>
      </c>
      <c r="E37" s="34" t="s">
        <v>353</v>
      </c>
      <c r="F37" s="36" t="s">
        <v>158</v>
      </c>
      <c r="G37" s="39" t="s">
        <v>42</v>
      </c>
    </row>
    <row r="38" spans="2:7" x14ac:dyDescent="0.25">
      <c r="B38" s="33">
        <v>44545</v>
      </c>
      <c r="C38" s="34" t="s">
        <v>128</v>
      </c>
      <c r="D38" s="35">
        <v>73732855</v>
      </c>
      <c r="E38" s="34" t="s">
        <v>353</v>
      </c>
      <c r="F38" s="36" t="s">
        <v>158</v>
      </c>
      <c r="G38" s="39" t="s">
        <v>42</v>
      </c>
    </row>
    <row r="39" spans="2:7" x14ac:dyDescent="0.25">
      <c r="B39" s="33">
        <v>44545</v>
      </c>
      <c r="C39" s="34" t="s">
        <v>147</v>
      </c>
      <c r="D39" s="35">
        <v>98101574</v>
      </c>
      <c r="E39" s="34" t="s">
        <v>353</v>
      </c>
      <c r="F39" s="36" t="s">
        <v>158</v>
      </c>
      <c r="G39" s="39" t="s">
        <v>42</v>
      </c>
    </row>
    <row r="40" spans="2:7" x14ac:dyDescent="0.25">
      <c r="B40" s="33">
        <v>44545</v>
      </c>
      <c r="C40" s="34" t="s">
        <v>149</v>
      </c>
      <c r="D40" s="35">
        <v>75751408</v>
      </c>
      <c r="E40" s="34" t="s">
        <v>353</v>
      </c>
      <c r="F40" s="36" t="s">
        <v>158</v>
      </c>
      <c r="G40" s="39" t="s">
        <v>42</v>
      </c>
    </row>
    <row r="41" spans="2:7" x14ac:dyDescent="0.25">
      <c r="B41" s="33">
        <v>44545</v>
      </c>
      <c r="C41" s="34" t="s">
        <v>155</v>
      </c>
      <c r="D41" s="35">
        <v>98103050</v>
      </c>
      <c r="E41" s="34" t="s">
        <v>353</v>
      </c>
      <c r="F41" s="36" t="s">
        <v>158</v>
      </c>
      <c r="G41" s="39" t="s">
        <v>42</v>
      </c>
    </row>
    <row r="42" spans="2:7" x14ac:dyDescent="0.25">
      <c r="B42" s="33">
        <v>44545</v>
      </c>
      <c r="C42" s="34" t="s">
        <v>156</v>
      </c>
      <c r="D42" s="35">
        <v>41410259</v>
      </c>
      <c r="E42" s="34" t="s">
        <v>353</v>
      </c>
      <c r="F42" s="36" t="s">
        <v>158</v>
      </c>
      <c r="G42" s="39" t="s">
        <v>42</v>
      </c>
    </row>
    <row r="43" spans="2:7" x14ac:dyDescent="0.25">
      <c r="B43" s="33">
        <v>44545</v>
      </c>
      <c r="C43" s="34" t="s">
        <v>32</v>
      </c>
      <c r="D43" s="35">
        <v>22220813</v>
      </c>
      <c r="E43" s="34" t="s">
        <v>353</v>
      </c>
      <c r="F43" s="36" t="s">
        <v>138</v>
      </c>
      <c r="G43" s="39" t="s">
        <v>42</v>
      </c>
    </row>
    <row r="44" spans="2:7" x14ac:dyDescent="0.25">
      <c r="B44" s="33">
        <v>44545</v>
      </c>
      <c r="C44" s="34" t="s">
        <v>32</v>
      </c>
      <c r="D44" s="35">
        <v>22220813</v>
      </c>
      <c r="E44" s="34" t="s">
        <v>33</v>
      </c>
      <c r="F44" s="36" t="s">
        <v>281</v>
      </c>
      <c r="G44" s="39" t="s">
        <v>42</v>
      </c>
    </row>
    <row r="45" spans="2:7" x14ac:dyDescent="0.25">
      <c r="B45" s="33">
        <v>44545</v>
      </c>
      <c r="C45" s="34" t="s">
        <v>32</v>
      </c>
      <c r="D45" s="35">
        <v>22220813</v>
      </c>
      <c r="E45" s="34" t="s">
        <v>353</v>
      </c>
      <c r="F45" s="36" t="s">
        <v>88</v>
      </c>
      <c r="G45" s="39" t="s">
        <v>42</v>
      </c>
    </row>
    <row r="46" spans="2:7" x14ac:dyDescent="0.25">
      <c r="B46" s="33">
        <v>44545</v>
      </c>
      <c r="C46" s="34" t="s">
        <v>32</v>
      </c>
      <c r="D46" s="35">
        <v>22220813</v>
      </c>
      <c r="E46" s="34" t="s">
        <v>33</v>
      </c>
      <c r="F46" s="36" t="s">
        <v>262</v>
      </c>
      <c r="G46" s="39" t="s">
        <v>42</v>
      </c>
    </row>
    <row r="47" spans="2:7" x14ac:dyDescent="0.25">
      <c r="B47" s="33">
        <v>44545</v>
      </c>
      <c r="C47" s="34" t="s">
        <v>32</v>
      </c>
      <c r="D47" s="35">
        <v>22220813</v>
      </c>
      <c r="E47" s="34" t="s">
        <v>33</v>
      </c>
      <c r="F47" s="36" t="s">
        <v>268</v>
      </c>
      <c r="G47" s="39" t="s">
        <v>42</v>
      </c>
    </row>
    <row r="48" spans="2:7" x14ac:dyDescent="0.25">
      <c r="B48" s="33">
        <v>44545</v>
      </c>
      <c r="C48" s="34" t="s">
        <v>163</v>
      </c>
      <c r="D48" s="35">
        <v>94104732</v>
      </c>
      <c r="E48" s="34" t="s">
        <v>353</v>
      </c>
      <c r="F48" s="36" t="s">
        <v>158</v>
      </c>
      <c r="G48" s="39" t="s">
        <v>42</v>
      </c>
    </row>
    <row r="49" spans="2:7" x14ac:dyDescent="0.25">
      <c r="B49" s="33">
        <v>44545</v>
      </c>
      <c r="C49" s="34" t="s">
        <v>164</v>
      </c>
      <c r="D49" s="35">
        <v>98102393</v>
      </c>
      <c r="E49" s="34" t="s">
        <v>353</v>
      </c>
      <c r="F49" s="36" t="s">
        <v>158</v>
      </c>
      <c r="G49" s="39" t="s">
        <v>42</v>
      </c>
    </row>
    <row r="50" spans="2:7" x14ac:dyDescent="0.25">
      <c r="B50" s="33">
        <v>44545</v>
      </c>
      <c r="C50" s="34" t="s">
        <v>165</v>
      </c>
      <c r="D50" s="35">
        <v>98105820</v>
      </c>
      <c r="E50" s="34" t="s">
        <v>353</v>
      </c>
      <c r="F50" s="36" t="s">
        <v>158</v>
      </c>
      <c r="G50" s="39" t="s">
        <v>42</v>
      </c>
    </row>
    <row r="51" spans="2:7" x14ac:dyDescent="0.25">
      <c r="B51" s="33">
        <v>44545</v>
      </c>
      <c r="C51" s="34" t="s">
        <v>166</v>
      </c>
      <c r="D51" s="35">
        <v>73732626</v>
      </c>
      <c r="E51" s="34" t="s">
        <v>353</v>
      </c>
      <c r="F51" s="36" t="s">
        <v>158</v>
      </c>
      <c r="G51" s="39" t="s">
        <v>42</v>
      </c>
    </row>
    <row r="52" spans="2:7" x14ac:dyDescent="0.25">
      <c r="B52" s="33">
        <v>44545</v>
      </c>
      <c r="C52" s="34" t="s">
        <v>171</v>
      </c>
      <c r="D52" s="35">
        <v>98105041</v>
      </c>
      <c r="E52" s="34" t="s">
        <v>33</v>
      </c>
      <c r="F52" s="36" t="s">
        <v>158</v>
      </c>
      <c r="G52" s="39" t="s">
        <v>42</v>
      </c>
    </row>
    <row r="53" spans="2:7" x14ac:dyDescent="0.25">
      <c r="B53" s="33">
        <v>44545</v>
      </c>
      <c r="C53" s="34" t="s">
        <v>172</v>
      </c>
      <c r="D53" s="35">
        <v>73732819</v>
      </c>
      <c r="E53" s="34" t="s">
        <v>353</v>
      </c>
      <c r="F53" s="36" t="s">
        <v>158</v>
      </c>
      <c r="G53" s="39" t="s">
        <v>42</v>
      </c>
    </row>
    <row r="54" spans="2:7" x14ac:dyDescent="0.25">
      <c r="B54" s="33">
        <v>44545</v>
      </c>
      <c r="C54" s="34" t="s">
        <v>173</v>
      </c>
      <c r="D54" s="35">
        <v>98099150</v>
      </c>
      <c r="E54" s="34" t="s">
        <v>353</v>
      </c>
      <c r="F54" s="36" t="s">
        <v>158</v>
      </c>
      <c r="G54" s="39" t="s">
        <v>42</v>
      </c>
    </row>
    <row r="55" spans="2:7" x14ac:dyDescent="0.25">
      <c r="B55" s="33">
        <v>44545</v>
      </c>
      <c r="C55" s="34" t="s">
        <v>175</v>
      </c>
      <c r="D55" s="35">
        <v>98099645</v>
      </c>
      <c r="E55" s="34" t="s">
        <v>353</v>
      </c>
      <c r="F55" s="36" t="s">
        <v>158</v>
      </c>
      <c r="G55" s="39" t="s">
        <v>42</v>
      </c>
    </row>
    <row r="56" spans="2:7" x14ac:dyDescent="0.25">
      <c r="B56" s="33">
        <v>44545</v>
      </c>
      <c r="C56" s="34" t="s">
        <v>186</v>
      </c>
      <c r="D56" s="35">
        <v>73732403</v>
      </c>
      <c r="E56" s="34" t="s">
        <v>33</v>
      </c>
      <c r="F56" s="36" t="s">
        <v>151</v>
      </c>
      <c r="G56" s="39" t="s">
        <v>42</v>
      </c>
    </row>
    <row r="57" spans="2:7" x14ac:dyDescent="0.25">
      <c r="B57" s="33">
        <v>44545</v>
      </c>
      <c r="C57" s="34" t="s">
        <v>52</v>
      </c>
      <c r="D57" s="35" t="s">
        <v>53</v>
      </c>
      <c r="E57" s="36" t="s">
        <v>357</v>
      </c>
      <c r="F57" s="36" t="s">
        <v>358</v>
      </c>
      <c r="G57" s="39" t="s">
        <v>359</v>
      </c>
    </row>
    <row r="58" spans="2:7" x14ac:dyDescent="0.25">
      <c r="B58" s="33">
        <v>44545</v>
      </c>
      <c r="C58" s="34" t="s">
        <v>52</v>
      </c>
      <c r="D58" s="35" t="s">
        <v>53</v>
      </c>
      <c r="E58" s="34" t="s">
        <v>33</v>
      </c>
      <c r="F58" s="36" t="s">
        <v>360</v>
      </c>
      <c r="G58" s="39" t="s">
        <v>42</v>
      </c>
    </row>
    <row r="59" spans="2:7" x14ac:dyDescent="0.25">
      <c r="B59" s="33">
        <v>44545</v>
      </c>
      <c r="C59" s="34" t="s">
        <v>40</v>
      </c>
      <c r="D59" s="35">
        <v>98101673</v>
      </c>
      <c r="E59" s="34" t="s">
        <v>33</v>
      </c>
      <c r="F59" s="36" t="s">
        <v>360</v>
      </c>
      <c r="G59" s="39" t="s">
        <v>42</v>
      </c>
    </row>
    <row r="60" spans="2:7" x14ac:dyDescent="0.25">
      <c r="B60" s="33">
        <v>44545</v>
      </c>
      <c r="C60" s="34" t="s">
        <v>40</v>
      </c>
      <c r="D60" s="35">
        <v>98101673</v>
      </c>
      <c r="E60" s="34" t="s">
        <v>353</v>
      </c>
      <c r="F60" s="36" t="s">
        <v>158</v>
      </c>
      <c r="G60" s="39" t="s">
        <v>42</v>
      </c>
    </row>
    <row r="61" spans="2:7" x14ac:dyDescent="0.25">
      <c r="B61" s="33">
        <v>44545</v>
      </c>
      <c r="C61" s="34" t="s">
        <v>209</v>
      </c>
      <c r="D61" s="35">
        <v>98101979</v>
      </c>
      <c r="E61" s="34" t="s">
        <v>353</v>
      </c>
      <c r="F61" s="36" t="s">
        <v>158</v>
      </c>
      <c r="G61" s="39" t="s">
        <v>42</v>
      </c>
    </row>
    <row r="62" spans="2:7" x14ac:dyDescent="0.25">
      <c r="B62" s="33">
        <v>44545</v>
      </c>
      <c r="C62" s="34" t="s">
        <v>211</v>
      </c>
      <c r="D62" s="35">
        <v>94065954</v>
      </c>
      <c r="E62" s="36" t="s">
        <v>361</v>
      </c>
      <c r="F62" s="36" t="s">
        <v>362</v>
      </c>
      <c r="G62" s="39" t="s">
        <v>211</v>
      </c>
    </row>
    <row r="63" spans="2:7" x14ac:dyDescent="0.25">
      <c r="B63" s="33">
        <v>44545</v>
      </c>
      <c r="C63" s="34" t="s">
        <v>211</v>
      </c>
      <c r="D63" s="35">
        <v>94065954</v>
      </c>
      <c r="E63" s="34" t="s">
        <v>363</v>
      </c>
      <c r="F63" s="36">
        <v>94000326</v>
      </c>
      <c r="G63" s="39">
        <v>94065954</v>
      </c>
    </row>
    <row r="64" spans="2:7" x14ac:dyDescent="0.25">
      <c r="B64" s="33">
        <v>44545</v>
      </c>
      <c r="C64" s="34" t="s">
        <v>211</v>
      </c>
      <c r="D64" s="35">
        <v>94065954</v>
      </c>
      <c r="E64" s="34" t="s">
        <v>364</v>
      </c>
      <c r="F64" s="36" t="s">
        <v>365</v>
      </c>
      <c r="G64" s="39" t="s">
        <v>366</v>
      </c>
    </row>
    <row r="65" spans="2:7" x14ac:dyDescent="0.25">
      <c r="B65" s="33">
        <v>44545</v>
      </c>
      <c r="C65" s="34" t="s">
        <v>211</v>
      </c>
      <c r="D65" s="35">
        <v>94065954</v>
      </c>
      <c r="E65" s="34" t="s">
        <v>367</v>
      </c>
      <c r="F65" s="36">
        <v>17252262</v>
      </c>
      <c r="G65" s="39">
        <v>81410247</v>
      </c>
    </row>
    <row r="66" spans="2:7" x14ac:dyDescent="0.25">
      <c r="B66" s="33">
        <v>44545</v>
      </c>
      <c r="C66" s="34" t="s">
        <v>213</v>
      </c>
      <c r="D66" s="35">
        <v>41785229</v>
      </c>
      <c r="E66" s="34" t="s">
        <v>353</v>
      </c>
      <c r="F66" s="39" t="s">
        <v>158</v>
      </c>
      <c r="G66" s="39" t="s">
        <v>42</v>
      </c>
    </row>
    <row r="67" spans="2:7" x14ac:dyDescent="0.25">
      <c r="B67" s="33">
        <v>44545</v>
      </c>
      <c r="C67" s="34" t="s">
        <v>218</v>
      </c>
      <c r="D67" s="35">
        <v>94064917</v>
      </c>
      <c r="E67" s="34" t="s">
        <v>353</v>
      </c>
      <c r="F67" s="36" t="s">
        <v>158</v>
      </c>
      <c r="G67" s="39" t="s">
        <v>42</v>
      </c>
    </row>
    <row r="68" spans="2:7" x14ac:dyDescent="0.25">
      <c r="B68" s="33">
        <v>44545</v>
      </c>
      <c r="C68" s="34" t="s">
        <v>65</v>
      </c>
      <c r="D68" s="35">
        <v>22220657</v>
      </c>
      <c r="E68" s="34" t="s">
        <v>33</v>
      </c>
      <c r="F68" s="36" t="s">
        <v>158</v>
      </c>
      <c r="G68" s="39" t="s">
        <v>42</v>
      </c>
    </row>
    <row r="69" spans="2:7" x14ac:dyDescent="0.25">
      <c r="B69" s="33">
        <v>44545</v>
      </c>
      <c r="C69" s="34" t="s">
        <v>65</v>
      </c>
      <c r="D69" s="35">
        <v>22220657</v>
      </c>
      <c r="E69" s="34" t="s">
        <v>353</v>
      </c>
      <c r="F69" s="36" t="s">
        <v>79</v>
      </c>
      <c r="G69" s="39" t="s">
        <v>42</v>
      </c>
    </row>
    <row r="70" spans="2:7" x14ac:dyDescent="0.25">
      <c r="B70" s="33">
        <v>44545</v>
      </c>
      <c r="C70" s="34" t="s">
        <v>65</v>
      </c>
      <c r="D70" s="35">
        <v>22220657</v>
      </c>
      <c r="E70" s="34" t="s">
        <v>353</v>
      </c>
      <c r="F70" s="36" t="s">
        <v>83</v>
      </c>
      <c r="G70" s="39" t="s">
        <v>42</v>
      </c>
    </row>
    <row r="71" spans="2:7" x14ac:dyDescent="0.25">
      <c r="B71" s="33">
        <v>44545</v>
      </c>
      <c r="C71" s="34" t="s">
        <v>65</v>
      </c>
      <c r="D71" s="35">
        <v>22220657</v>
      </c>
      <c r="E71" s="34" t="s">
        <v>33</v>
      </c>
      <c r="F71" s="36" t="s">
        <v>124</v>
      </c>
      <c r="G71" s="39" t="s">
        <v>42</v>
      </c>
    </row>
    <row r="72" spans="2:7" x14ac:dyDescent="0.25">
      <c r="B72" s="33">
        <v>44545</v>
      </c>
      <c r="C72" s="34" t="s">
        <v>65</v>
      </c>
      <c r="D72" s="35">
        <v>22220657</v>
      </c>
      <c r="E72" s="34" t="s">
        <v>33</v>
      </c>
      <c r="F72" s="36" t="s">
        <v>122</v>
      </c>
      <c r="G72" s="39" t="s">
        <v>42</v>
      </c>
    </row>
    <row r="73" spans="2:7" x14ac:dyDescent="0.25">
      <c r="B73" s="33">
        <v>44545</v>
      </c>
      <c r="C73" s="34" t="s">
        <v>65</v>
      </c>
      <c r="D73" s="35">
        <v>22220657</v>
      </c>
      <c r="E73" s="34" t="s">
        <v>33</v>
      </c>
      <c r="F73" s="36" t="s">
        <v>105</v>
      </c>
      <c r="G73" s="39" t="s">
        <v>42</v>
      </c>
    </row>
    <row r="74" spans="2:7" x14ac:dyDescent="0.25">
      <c r="B74" s="33">
        <v>44545</v>
      </c>
      <c r="C74" s="34" t="s">
        <v>65</v>
      </c>
      <c r="D74" s="35">
        <v>22220657</v>
      </c>
      <c r="E74" s="34" t="s">
        <v>33</v>
      </c>
      <c r="F74" s="36" t="s">
        <v>107</v>
      </c>
      <c r="G74" s="39" t="s">
        <v>42</v>
      </c>
    </row>
    <row r="75" spans="2:7" x14ac:dyDescent="0.25">
      <c r="B75" s="33">
        <v>44545</v>
      </c>
      <c r="C75" s="34" t="s">
        <v>41</v>
      </c>
      <c r="D75" s="35">
        <v>22220488</v>
      </c>
      <c r="E75" s="34" t="s">
        <v>353</v>
      </c>
      <c r="F75" s="36" t="s">
        <v>158</v>
      </c>
      <c r="G75" s="39" t="s">
        <v>42</v>
      </c>
    </row>
    <row r="76" spans="2:7" x14ac:dyDescent="0.25">
      <c r="B76" s="33">
        <v>44545</v>
      </c>
      <c r="C76" s="34" t="s">
        <v>228</v>
      </c>
      <c r="D76" s="35">
        <v>98098769</v>
      </c>
      <c r="E76" s="34" t="s">
        <v>353</v>
      </c>
      <c r="F76" s="36" t="s">
        <v>158</v>
      </c>
      <c r="G76" s="39" t="s">
        <v>42</v>
      </c>
    </row>
    <row r="77" spans="2:7" x14ac:dyDescent="0.25">
      <c r="B77" s="33">
        <v>44545</v>
      </c>
      <c r="C77" s="34" t="s">
        <v>7</v>
      </c>
      <c r="D77" s="35">
        <v>98103945</v>
      </c>
      <c r="E77" s="34" t="s">
        <v>353</v>
      </c>
      <c r="F77" s="36" t="s">
        <v>158</v>
      </c>
      <c r="G77" s="39" t="s">
        <v>42</v>
      </c>
    </row>
    <row r="78" spans="2:7" x14ac:dyDescent="0.25">
      <c r="B78" s="33">
        <v>44545</v>
      </c>
      <c r="C78" s="34" t="s">
        <v>229</v>
      </c>
      <c r="D78" s="35">
        <v>98102526</v>
      </c>
      <c r="E78" s="34" t="s">
        <v>353</v>
      </c>
      <c r="F78" s="36" t="s">
        <v>158</v>
      </c>
      <c r="G78" s="39" t="s">
        <v>42</v>
      </c>
    </row>
    <row r="79" spans="2:7" x14ac:dyDescent="0.25">
      <c r="B79" s="33">
        <v>44545</v>
      </c>
      <c r="C79" s="34" t="s">
        <v>300</v>
      </c>
      <c r="D79" s="35">
        <v>98099335</v>
      </c>
      <c r="E79" s="34" t="s">
        <v>353</v>
      </c>
      <c r="F79" s="36" t="s">
        <v>158</v>
      </c>
      <c r="G79" s="39" t="s">
        <v>42</v>
      </c>
    </row>
    <row r="80" spans="2:7" x14ac:dyDescent="0.25">
      <c r="B80" s="33">
        <v>44545</v>
      </c>
      <c r="C80" s="34" t="s">
        <v>301</v>
      </c>
      <c r="D80" s="35">
        <v>72727320</v>
      </c>
      <c r="E80" s="34" t="s">
        <v>353</v>
      </c>
      <c r="F80" s="36" t="s">
        <v>158</v>
      </c>
      <c r="G80" s="39" t="s">
        <v>42</v>
      </c>
    </row>
    <row r="81" spans="2:7" x14ac:dyDescent="0.25">
      <c r="B81" s="33">
        <v>44545</v>
      </c>
      <c r="C81" s="34" t="s">
        <v>48</v>
      </c>
      <c r="D81" s="35" t="s">
        <v>49</v>
      </c>
      <c r="E81" s="34" t="s">
        <v>33</v>
      </c>
      <c r="F81" s="36" t="s">
        <v>83</v>
      </c>
      <c r="G81" s="39" t="s">
        <v>42</v>
      </c>
    </row>
    <row r="82" spans="2:7" x14ac:dyDescent="0.25">
      <c r="B82" s="33">
        <v>44545</v>
      </c>
      <c r="C82" s="34" t="s">
        <v>48</v>
      </c>
      <c r="D82" s="35" t="s">
        <v>49</v>
      </c>
      <c r="E82" s="34" t="s">
        <v>33</v>
      </c>
      <c r="F82" s="36" t="s">
        <v>79</v>
      </c>
      <c r="G82" s="39" t="s">
        <v>42</v>
      </c>
    </row>
    <row r="83" spans="2:7" x14ac:dyDescent="0.25">
      <c r="B83" s="33">
        <v>44545</v>
      </c>
      <c r="C83" s="34" t="s">
        <v>48</v>
      </c>
      <c r="D83" s="35" t="s">
        <v>49</v>
      </c>
      <c r="E83" s="34" t="s">
        <v>33</v>
      </c>
      <c r="F83" s="36" t="s">
        <v>324</v>
      </c>
      <c r="G83" s="39"/>
    </row>
    <row r="84" spans="2:7" x14ac:dyDescent="0.25">
      <c r="B84" s="33">
        <v>44545</v>
      </c>
      <c r="C84" s="34" t="s">
        <v>48</v>
      </c>
      <c r="D84" s="35" t="s">
        <v>49</v>
      </c>
      <c r="E84" s="34" t="s">
        <v>33</v>
      </c>
      <c r="F84" s="36" t="s">
        <v>158</v>
      </c>
      <c r="G84" s="39" t="s">
        <v>42</v>
      </c>
    </row>
    <row r="85" spans="2:7" x14ac:dyDescent="0.25">
      <c r="B85" s="33">
        <v>44545</v>
      </c>
      <c r="C85" s="34" t="s">
        <v>48</v>
      </c>
      <c r="D85" s="40" t="s">
        <v>49</v>
      </c>
      <c r="E85" s="36" t="s">
        <v>33</v>
      </c>
      <c r="F85" s="36" t="s">
        <v>101</v>
      </c>
      <c r="G85" s="39" t="s">
        <v>42</v>
      </c>
    </row>
    <row r="86" spans="2:7" x14ac:dyDescent="0.25">
      <c r="B86" s="33">
        <v>44545</v>
      </c>
      <c r="C86" s="34" t="s">
        <v>48</v>
      </c>
      <c r="D86" s="40" t="s">
        <v>49</v>
      </c>
      <c r="E86" s="36" t="s">
        <v>33</v>
      </c>
      <c r="F86" s="36" t="s">
        <v>310</v>
      </c>
      <c r="G86" s="39" t="s">
        <v>42</v>
      </c>
    </row>
    <row r="87" spans="2:7" x14ac:dyDescent="0.25">
      <c r="B87" s="33">
        <v>44545</v>
      </c>
      <c r="C87" s="34" t="s">
        <v>48</v>
      </c>
      <c r="D87" s="40" t="s">
        <v>49</v>
      </c>
      <c r="E87" s="36" t="s">
        <v>33</v>
      </c>
      <c r="F87" s="36" t="s">
        <v>144</v>
      </c>
      <c r="G87" s="39" t="s">
        <v>42</v>
      </c>
    </row>
    <row r="88" spans="2:7" x14ac:dyDescent="0.25">
      <c r="B88" s="33">
        <v>44545</v>
      </c>
      <c r="C88" s="34" t="s">
        <v>312</v>
      </c>
      <c r="D88" s="35">
        <v>66662817</v>
      </c>
      <c r="E88" s="34" t="s">
        <v>353</v>
      </c>
      <c r="F88" s="36" t="s">
        <v>158</v>
      </c>
      <c r="G88" s="39" t="s">
        <v>42</v>
      </c>
    </row>
    <row r="89" spans="2:7" x14ac:dyDescent="0.25">
      <c r="B89" s="33">
        <v>44545</v>
      </c>
      <c r="C89" s="34" t="s">
        <v>313</v>
      </c>
      <c r="D89" s="35">
        <v>30301673</v>
      </c>
      <c r="E89" s="36" t="s">
        <v>363</v>
      </c>
      <c r="F89" s="36">
        <v>30300173</v>
      </c>
      <c r="G89" s="39">
        <v>30301673</v>
      </c>
    </row>
    <row r="90" spans="2:7" x14ac:dyDescent="0.25">
      <c r="B90" s="33">
        <v>44545</v>
      </c>
      <c r="C90" s="34" t="s">
        <v>314</v>
      </c>
      <c r="D90" s="35">
        <v>73732834</v>
      </c>
      <c r="E90" s="34" t="s">
        <v>353</v>
      </c>
      <c r="F90" s="36" t="s">
        <v>158</v>
      </c>
      <c r="G90" s="39" t="s">
        <v>42</v>
      </c>
    </row>
    <row r="91" spans="2:7" x14ac:dyDescent="0.25">
      <c r="B91" s="33">
        <v>44545</v>
      </c>
      <c r="C91" s="34" t="s">
        <v>319</v>
      </c>
      <c r="D91" s="35">
        <v>98102319</v>
      </c>
      <c r="E91" s="34" t="s">
        <v>353</v>
      </c>
      <c r="F91" s="36" t="s">
        <v>158</v>
      </c>
      <c r="G91" s="39" t="s">
        <v>42</v>
      </c>
    </row>
    <row r="92" spans="2:7" x14ac:dyDescent="0.25">
      <c r="B92" s="33">
        <v>44545</v>
      </c>
      <c r="C92" s="34" t="s">
        <v>322</v>
      </c>
      <c r="D92" s="35">
        <v>98098843</v>
      </c>
      <c r="E92" s="34" t="s">
        <v>353</v>
      </c>
      <c r="F92" s="36" t="s">
        <v>138</v>
      </c>
      <c r="G92" s="39" t="s">
        <v>42</v>
      </c>
    </row>
    <row r="93" spans="2:7" x14ac:dyDescent="0.25">
      <c r="B93" s="33">
        <v>44545</v>
      </c>
      <c r="C93" s="34" t="s">
        <v>322</v>
      </c>
      <c r="D93" s="35">
        <v>98098843</v>
      </c>
      <c r="E93" s="34" t="s">
        <v>353</v>
      </c>
      <c r="F93" s="36" t="s">
        <v>88</v>
      </c>
      <c r="G93" s="39" t="s">
        <v>42</v>
      </c>
    </row>
    <row r="94" spans="2:7" x14ac:dyDescent="0.25">
      <c r="B94" s="33">
        <v>44545</v>
      </c>
      <c r="C94" s="34" t="s">
        <v>326</v>
      </c>
      <c r="D94" s="35">
        <v>98105062</v>
      </c>
      <c r="E94" s="34" t="s">
        <v>353</v>
      </c>
      <c r="F94" s="36" t="s">
        <v>158</v>
      </c>
      <c r="G94" s="39" t="s">
        <v>42</v>
      </c>
    </row>
    <row r="95" spans="2:7" x14ac:dyDescent="0.25">
      <c r="B95" s="33">
        <v>44545</v>
      </c>
      <c r="C95" s="34" t="s">
        <v>327</v>
      </c>
      <c r="D95" s="35">
        <v>41412544</v>
      </c>
      <c r="E95" s="34" t="s">
        <v>353</v>
      </c>
      <c r="F95" s="36" t="s">
        <v>158</v>
      </c>
      <c r="G95" s="39" t="s">
        <v>42</v>
      </c>
    </row>
    <row r="96" spans="2:7" x14ac:dyDescent="0.25">
      <c r="B96" s="33">
        <v>44545</v>
      </c>
      <c r="C96" s="34" t="s">
        <v>335</v>
      </c>
      <c r="D96" s="35">
        <v>98101678</v>
      </c>
      <c r="E96" s="34" t="s">
        <v>353</v>
      </c>
      <c r="F96" s="36" t="s">
        <v>158</v>
      </c>
      <c r="G96" s="39" t="s">
        <v>42</v>
      </c>
    </row>
    <row r="97" spans="2:7" x14ac:dyDescent="0.25">
      <c r="B97" s="33">
        <v>44545</v>
      </c>
      <c r="C97" s="34" t="s">
        <v>336</v>
      </c>
      <c r="D97" s="35">
        <v>60605793</v>
      </c>
      <c r="E97" s="34" t="s">
        <v>33</v>
      </c>
      <c r="F97" s="36" t="s">
        <v>158</v>
      </c>
      <c r="G97" s="39" t="s">
        <v>42</v>
      </c>
    </row>
    <row r="98" spans="2:7" x14ac:dyDescent="0.25">
      <c r="B98" s="33">
        <v>44532</v>
      </c>
      <c r="C98" s="34" t="s">
        <v>128</v>
      </c>
      <c r="D98" s="35">
        <v>73732855</v>
      </c>
      <c r="E98" s="34" t="s">
        <v>368</v>
      </c>
      <c r="F98" s="36" t="s">
        <v>369</v>
      </c>
      <c r="G98" s="39" t="s">
        <v>42</v>
      </c>
    </row>
    <row r="99" spans="2:7" x14ac:dyDescent="0.25">
      <c r="B99" s="33">
        <v>44532</v>
      </c>
      <c r="C99" s="34" t="s">
        <v>15</v>
      </c>
      <c r="D99" s="35">
        <v>73736619</v>
      </c>
      <c r="E99" s="34" t="s">
        <v>368</v>
      </c>
      <c r="F99" s="36" t="s">
        <v>369</v>
      </c>
      <c r="G99" s="39" t="s">
        <v>42</v>
      </c>
    </row>
    <row r="100" spans="2:7" x14ac:dyDescent="0.25">
      <c r="B100" s="33">
        <v>44532</v>
      </c>
      <c r="C100" s="41" t="s">
        <v>32</v>
      </c>
      <c r="D100" s="42">
        <v>22220813</v>
      </c>
      <c r="E100" s="41" t="s">
        <v>368</v>
      </c>
      <c r="F100" s="43" t="s">
        <v>369</v>
      </c>
      <c r="G100" s="44" t="s">
        <v>42</v>
      </c>
    </row>
    <row r="101" spans="2:7" x14ac:dyDescent="0.25">
      <c r="B101" s="33">
        <v>44532</v>
      </c>
      <c r="C101" s="41" t="s">
        <v>179</v>
      </c>
      <c r="D101" s="35">
        <v>73732839</v>
      </c>
      <c r="E101" s="34" t="s">
        <v>368</v>
      </c>
      <c r="F101" s="43" t="s">
        <v>369</v>
      </c>
      <c r="G101" s="44" t="s">
        <v>42</v>
      </c>
    </row>
    <row r="102" spans="2:7" x14ac:dyDescent="0.25">
      <c r="B102" s="33">
        <v>44532</v>
      </c>
      <c r="C102" s="34" t="s">
        <v>52</v>
      </c>
      <c r="D102" s="35" t="s">
        <v>53</v>
      </c>
      <c r="E102" s="34" t="s">
        <v>368</v>
      </c>
      <c r="F102" s="36" t="s">
        <v>369</v>
      </c>
      <c r="G102" s="44" t="s">
        <v>42</v>
      </c>
    </row>
    <row r="103" spans="2:7" x14ac:dyDescent="0.25">
      <c r="B103" s="33">
        <v>44532</v>
      </c>
      <c r="C103" s="34" t="s">
        <v>36</v>
      </c>
      <c r="D103" s="35">
        <v>66663101</v>
      </c>
      <c r="E103" s="34" t="s">
        <v>370</v>
      </c>
      <c r="F103" s="43" t="s">
        <v>42</v>
      </c>
      <c r="G103" s="44" t="s">
        <v>138</v>
      </c>
    </row>
    <row r="104" spans="2:7" x14ac:dyDescent="0.25">
      <c r="B104" s="33">
        <v>44532</v>
      </c>
      <c r="C104" s="34" t="s">
        <v>300</v>
      </c>
      <c r="D104" s="35">
        <v>98099335</v>
      </c>
      <c r="E104" s="34" t="s">
        <v>368</v>
      </c>
      <c r="F104" s="36" t="s">
        <v>369</v>
      </c>
      <c r="G104" s="44" t="s">
        <v>42</v>
      </c>
    </row>
    <row r="105" spans="2:7" x14ac:dyDescent="0.25">
      <c r="B105" s="33">
        <v>44532</v>
      </c>
      <c r="C105" s="34" t="s">
        <v>311</v>
      </c>
      <c r="D105" s="35">
        <v>98099892</v>
      </c>
      <c r="E105" s="34" t="s">
        <v>368</v>
      </c>
      <c r="F105" s="43" t="s">
        <v>369</v>
      </c>
      <c r="G105" s="44" t="s">
        <v>42</v>
      </c>
    </row>
    <row r="106" spans="2:7" x14ac:dyDescent="0.25">
      <c r="B106" s="33">
        <v>44532</v>
      </c>
      <c r="C106" s="34" t="s">
        <v>322</v>
      </c>
      <c r="D106" s="35">
        <v>98098843</v>
      </c>
      <c r="E106" s="34" t="s">
        <v>368</v>
      </c>
      <c r="F106" s="36" t="s">
        <v>369</v>
      </c>
      <c r="G106" s="44" t="s">
        <v>42</v>
      </c>
    </row>
    <row r="107" spans="2:7" x14ac:dyDescent="0.25">
      <c r="B107" s="33">
        <v>44532</v>
      </c>
      <c r="C107" s="34" t="s">
        <v>326</v>
      </c>
      <c r="D107" s="35">
        <v>98105062</v>
      </c>
      <c r="E107" s="34" t="s">
        <v>368</v>
      </c>
      <c r="F107" s="43" t="s">
        <v>369</v>
      </c>
      <c r="G107" s="44" t="s">
        <v>42</v>
      </c>
    </row>
    <row r="108" spans="2:7" x14ac:dyDescent="0.25">
      <c r="B108" s="33">
        <v>44532</v>
      </c>
      <c r="C108" s="34" t="s">
        <v>336</v>
      </c>
      <c r="D108" s="35">
        <v>60605793</v>
      </c>
      <c r="E108" s="34" t="s">
        <v>368</v>
      </c>
      <c r="F108" s="36" t="s">
        <v>369</v>
      </c>
      <c r="G108" s="44" t="s">
        <v>42</v>
      </c>
    </row>
    <row r="109" spans="2:7" x14ac:dyDescent="0.25">
      <c r="B109" s="33">
        <v>44518</v>
      </c>
      <c r="C109" s="34" t="s">
        <v>128</v>
      </c>
      <c r="D109" s="35">
        <v>73732855</v>
      </c>
      <c r="E109" s="36" t="s">
        <v>371</v>
      </c>
      <c r="F109" s="43" t="s">
        <v>42</v>
      </c>
      <c r="G109" s="44" t="s">
        <v>369</v>
      </c>
    </row>
    <row r="110" spans="2:7" x14ac:dyDescent="0.25">
      <c r="B110" s="33">
        <v>44518</v>
      </c>
      <c r="C110" s="34" t="s">
        <v>153</v>
      </c>
      <c r="D110" s="35">
        <v>94066076</v>
      </c>
      <c r="E110" s="36" t="s">
        <v>372</v>
      </c>
      <c r="F110" s="36">
        <v>94056295</v>
      </c>
      <c r="G110" s="44">
        <v>94066076</v>
      </c>
    </row>
    <row r="111" spans="2:7" x14ac:dyDescent="0.25">
      <c r="B111" s="33">
        <v>44518</v>
      </c>
      <c r="C111" s="34" t="s">
        <v>15</v>
      </c>
      <c r="D111" s="35">
        <v>73736619</v>
      </c>
      <c r="E111" s="36" t="s">
        <v>371</v>
      </c>
      <c r="F111" s="43" t="s">
        <v>42</v>
      </c>
      <c r="G111" s="44" t="s">
        <v>369</v>
      </c>
    </row>
    <row r="112" spans="2:7" x14ac:dyDescent="0.25">
      <c r="B112" s="33">
        <v>44518</v>
      </c>
      <c r="C112" s="34" t="s">
        <v>32</v>
      </c>
      <c r="D112" s="35">
        <v>22220813</v>
      </c>
      <c r="E112" s="36" t="s">
        <v>371</v>
      </c>
      <c r="F112" s="36" t="s">
        <v>42</v>
      </c>
      <c r="G112" s="44" t="s">
        <v>369</v>
      </c>
    </row>
    <row r="113" spans="2:7" x14ac:dyDescent="0.25">
      <c r="B113" s="33">
        <v>44518</v>
      </c>
      <c r="C113" s="34" t="s">
        <v>179</v>
      </c>
      <c r="D113" s="35">
        <v>73732839</v>
      </c>
      <c r="E113" s="36" t="s">
        <v>371</v>
      </c>
      <c r="F113" s="43" t="s">
        <v>42</v>
      </c>
      <c r="G113" s="44" t="s">
        <v>369</v>
      </c>
    </row>
    <row r="114" spans="2:7" x14ac:dyDescent="0.25">
      <c r="B114" s="33">
        <v>44518</v>
      </c>
      <c r="C114" s="34" t="s">
        <v>52</v>
      </c>
      <c r="D114" s="35" t="s">
        <v>53</v>
      </c>
      <c r="E114" s="36" t="s">
        <v>371</v>
      </c>
      <c r="F114" s="36" t="s">
        <v>42</v>
      </c>
      <c r="G114" s="44" t="s">
        <v>369</v>
      </c>
    </row>
    <row r="115" spans="2:7" x14ac:dyDescent="0.25">
      <c r="B115" s="33">
        <v>44518</v>
      </c>
      <c r="C115" s="34" t="s">
        <v>242</v>
      </c>
      <c r="D115" s="35">
        <v>66662812</v>
      </c>
      <c r="E115" s="36" t="s">
        <v>371</v>
      </c>
      <c r="F115" s="43" t="s">
        <v>42</v>
      </c>
      <c r="G115" s="44" t="s">
        <v>369</v>
      </c>
    </row>
    <row r="116" spans="2:7" x14ac:dyDescent="0.25">
      <c r="B116" s="33">
        <v>44518</v>
      </c>
      <c r="C116" s="34" t="s">
        <v>259</v>
      </c>
      <c r="D116" s="35">
        <v>37058696</v>
      </c>
      <c r="E116" s="36" t="s">
        <v>371</v>
      </c>
      <c r="F116" s="36" t="s">
        <v>42</v>
      </c>
      <c r="G116" s="44" t="s">
        <v>369</v>
      </c>
    </row>
    <row r="117" spans="2:7" x14ac:dyDescent="0.25">
      <c r="B117" s="33">
        <v>44518</v>
      </c>
      <c r="C117" s="34" t="s">
        <v>36</v>
      </c>
      <c r="D117" s="35">
        <v>66663101</v>
      </c>
      <c r="E117" s="36" t="s">
        <v>371</v>
      </c>
      <c r="F117" s="43" t="s">
        <v>42</v>
      </c>
      <c r="G117" s="44" t="s">
        <v>369</v>
      </c>
    </row>
    <row r="118" spans="2:7" x14ac:dyDescent="0.25">
      <c r="B118" s="33">
        <v>44518</v>
      </c>
      <c r="C118" s="34" t="s">
        <v>300</v>
      </c>
      <c r="D118" s="35">
        <v>98099335</v>
      </c>
      <c r="E118" s="36" t="s">
        <v>371</v>
      </c>
      <c r="F118" s="36" t="s">
        <v>42</v>
      </c>
      <c r="G118" s="44" t="s">
        <v>369</v>
      </c>
    </row>
    <row r="119" spans="2:7" x14ac:dyDescent="0.25">
      <c r="B119" s="33">
        <v>44518</v>
      </c>
      <c r="C119" s="34" t="s">
        <v>311</v>
      </c>
      <c r="D119" s="35">
        <v>98099892</v>
      </c>
      <c r="E119" s="36" t="s">
        <v>371</v>
      </c>
      <c r="F119" s="43" t="s">
        <v>42</v>
      </c>
      <c r="G119" s="44" t="s">
        <v>369</v>
      </c>
    </row>
    <row r="120" spans="2:7" x14ac:dyDescent="0.25">
      <c r="B120" s="33">
        <v>44518</v>
      </c>
      <c r="C120" s="34" t="s">
        <v>322</v>
      </c>
      <c r="D120" s="35">
        <v>98098843</v>
      </c>
      <c r="E120" s="36" t="s">
        <v>371</v>
      </c>
      <c r="F120" s="36" t="s">
        <v>42</v>
      </c>
      <c r="G120" s="44" t="s">
        <v>369</v>
      </c>
    </row>
    <row r="121" spans="2:7" x14ac:dyDescent="0.25">
      <c r="B121" s="33">
        <v>44518</v>
      </c>
      <c r="C121" s="34" t="s">
        <v>51</v>
      </c>
      <c r="D121" s="35">
        <v>98100219</v>
      </c>
      <c r="E121" s="36" t="s">
        <v>371</v>
      </c>
      <c r="F121" s="43" t="s">
        <v>42</v>
      </c>
      <c r="G121" s="44" t="s">
        <v>369</v>
      </c>
    </row>
    <row r="122" spans="2:7" x14ac:dyDescent="0.25">
      <c r="B122" s="33">
        <v>44518</v>
      </c>
      <c r="C122" s="34" t="s">
        <v>326</v>
      </c>
      <c r="D122" s="35">
        <v>98105062</v>
      </c>
      <c r="E122" s="36" t="s">
        <v>371</v>
      </c>
      <c r="F122" s="36" t="s">
        <v>42</v>
      </c>
      <c r="G122" s="44" t="s">
        <v>369</v>
      </c>
    </row>
    <row r="123" spans="2:7" x14ac:dyDescent="0.25">
      <c r="B123" s="45">
        <v>44518</v>
      </c>
      <c r="C123" s="41" t="s">
        <v>336</v>
      </c>
      <c r="D123" s="42">
        <v>60605793</v>
      </c>
      <c r="E123" s="43" t="s">
        <v>371</v>
      </c>
      <c r="F123" s="43" t="s">
        <v>42</v>
      </c>
      <c r="G123" s="44" t="s">
        <v>369</v>
      </c>
    </row>
    <row r="124" spans="2:7" x14ac:dyDescent="0.25">
      <c r="B124" s="33">
        <v>44497</v>
      </c>
      <c r="C124" s="34" t="s">
        <v>95</v>
      </c>
      <c r="D124" s="35">
        <v>22220266</v>
      </c>
      <c r="E124" s="34" t="s">
        <v>373</v>
      </c>
      <c r="F124" s="36" t="s">
        <v>42</v>
      </c>
      <c r="G124" s="39" t="s">
        <v>374</v>
      </c>
    </row>
    <row r="125" spans="2:7" x14ac:dyDescent="0.25">
      <c r="B125" s="33">
        <v>44497</v>
      </c>
      <c r="C125" s="34" t="s">
        <v>95</v>
      </c>
      <c r="D125" s="35">
        <v>22220266</v>
      </c>
      <c r="E125" s="34" t="s">
        <v>367</v>
      </c>
      <c r="F125" s="36">
        <v>2447101</v>
      </c>
      <c r="G125" s="39">
        <v>24447101</v>
      </c>
    </row>
    <row r="126" spans="2:7" x14ac:dyDescent="0.25">
      <c r="B126" s="33">
        <v>44497</v>
      </c>
      <c r="C126" s="34" t="s">
        <v>110</v>
      </c>
      <c r="D126" s="35">
        <v>94063456</v>
      </c>
      <c r="E126" s="34" t="s">
        <v>373</v>
      </c>
      <c r="F126" s="36" t="s">
        <v>42</v>
      </c>
      <c r="G126" s="39" t="s">
        <v>375</v>
      </c>
    </row>
    <row r="127" spans="2:7" x14ac:dyDescent="0.25">
      <c r="B127" s="33">
        <v>44497</v>
      </c>
      <c r="C127" s="34" t="s">
        <v>126</v>
      </c>
      <c r="D127" s="35">
        <v>94002763</v>
      </c>
      <c r="E127" s="34" t="s">
        <v>373</v>
      </c>
      <c r="F127" s="36" t="s">
        <v>42</v>
      </c>
      <c r="G127" s="39" t="s">
        <v>376</v>
      </c>
    </row>
    <row r="128" spans="2:7" x14ac:dyDescent="0.25">
      <c r="B128" s="33">
        <v>44497</v>
      </c>
      <c r="C128" s="34" t="s">
        <v>128</v>
      </c>
      <c r="D128" s="35">
        <v>73732855</v>
      </c>
      <c r="E128" s="34" t="s">
        <v>370</v>
      </c>
      <c r="F128" s="36" t="s">
        <v>42</v>
      </c>
      <c r="G128" s="39" t="s">
        <v>377</v>
      </c>
    </row>
    <row r="129" spans="2:7" x14ac:dyDescent="0.25">
      <c r="B129" s="33">
        <v>44497</v>
      </c>
      <c r="C129" s="34" t="s">
        <v>146</v>
      </c>
      <c r="D129" s="35">
        <v>94057819</v>
      </c>
      <c r="E129" s="34" t="s">
        <v>361</v>
      </c>
      <c r="F129" s="36" t="s">
        <v>378</v>
      </c>
      <c r="G129" s="39" t="s">
        <v>146</v>
      </c>
    </row>
    <row r="130" spans="2:7" x14ac:dyDescent="0.25">
      <c r="B130" s="33">
        <v>44497</v>
      </c>
      <c r="C130" s="34" t="s">
        <v>147</v>
      </c>
      <c r="D130" s="35">
        <v>98101574</v>
      </c>
      <c r="E130" s="34" t="s">
        <v>373</v>
      </c>
      <c r="F130" s="36" t="s">
        <v>42</v>
      </c>
      <c r="G130" s="39" t="s">
        <v>379</v>
      </c>
    </row>
    <row r="131" spans="2:7" x14ac:dyDescent="0.25">
      <c r="B131" s="33">
        <v>44497</v>
      </c>
      <c r="C131" s="34" t="s">
        <v>147</v>
      </c>
      <c r="D131" s="35">
        <v>98101574</v>
      </c>
      <c r="E131" s="34" t="s">
        <v>361</v>
      </c>
      <c r="F131" s="36" t="s">
        <v>380</v>
      </c>
      <c r="G131" s="39" t="s">
        <v>147</v>
      </c>
    </row>
    <row r="132" spans="2:7" x14ac:dyDescent="0.25">
      <c r="B132" s="33">
        <v>44497</v>
      </c>
      <c r="C132" s="34" t="s">
        <v>152</v>
      </c>
      <c r="D132" s="35">
        <v>90062853</v>
      </c>
      <c r="E132" s="34" t="s">
        <v>373</v>
      </c>
      <c r="F132" s="36" t="s">
        <v>42</v>
      </c>
      <c r="G132" s="39" t="s">
        <v>381</v>
      </c>
    </row>
    <row r="133" spans="2:7" x14ac:dyDescent="0.25">
      <c r="B133" s="33">
        <v>44497</v>
      </c>
      <c r="C133" s="34" t="s">
        <v>154</v>
      </c>
      <c r="D133" s="35">
        <v>94059863</v>
      </c>
      <c r="E133" s="34" t="s">
        <v>373</v>
      </c>
      <c r="F133" s="36" t="s">
        <v>42</v>
      </c>
      <c r="G133" s="39" t="s">
        <v>382</v>
      </c>
    </row>
    <row r="134" spans="2:7" x14ac:dyDescent="0.25">
      <c r="B134" s="33">
        <v>44497</v>
      </c>
      <c r="C134" s="34" t="s">
        <v>155</v>
      </c>
      <c r="D134" s="35">
        <v>98103050</v>
      </c>
      <c r="E134" s="34" t="s">
        <v>373</v>
      </c>
      <c r="F134" s="36" t="s">
        <v>42</v>
      </c>
      <c r="G134" s="39" t="s">
        <v>383</v>
      </c>
    </row>
    <row r="135" spans="2:7" x14ac:dyDescent="0.25">
      <c r="B135" s="33">
        <v>44497</v>
      </c>
      <c r="C135" s="34" t="s">
        <v>155</v>
      </c>
      <c r="D135" s="35">
        <v>98103050</v>
      </c>
      <c r="E135" s="34" t="s">
        <v>361</v>
      </c>
      <c r="F135" s="36" t="s">
        <v>384</v>
      </c>
      <c r="G135" s="39" t="s">
        <v>155</v>
      </c>
    </row>
    <row r="136" spans="2:7" x14ac:dyDescent="0.25">
      <c r="B136" s="33">
        <v>44497</v>
      </c>
      <c r="C136" s="34" t="s">
        <v>156</v>
      </c>
      <c r="D136" s="35">
        <v>41410259</v>
      </c>
      <c r="E136" s="34" t="s">
        <v>373</v>
      </c>
      <c r="F136" s="36" t="s">
        <v>42</v>
      </c>
      <c r="G136" s="39" t="s">
        <v>385</v>
      </c>
    </row>
    <row r="137" spans="2:7" x14ac:dyDescent="0.25">
      <c r="B137" s="33">
        <v>44497</v>
      </c>
      <c r="C137" s="41" t="s">
        <v>156</v>
      </c>
      <c r="D137" s="42">
        <v>41410259</v>
      </c>
      <c r="E137" s="34" t="s">
        <v>386</v>
      </c>
      <c r="F137" s="43" t="s">
        <v>42</v>
      </c>
      <c r="G137" s="39">
        <v>55004849</v>
      </c>
    </row>
    <row r="138" spans="2:7" x14ac:dyDescent="0.25">
      <c r="B138" s="45">
        <v>44497</v>
      </c>
      <c r="C138" s="41" t="s">
        <v>156</v>
      </c>
      <c r="D138" s="42">
        <v>41410259</v>
      </c>
      <c r="E138" s="41" t="s">
        <v>361</v>
      </c>
      <c r="F138" s="43" t="s">
        <v>387</v>
      </c>
      <c r="G138" s="44" t="s">
        <v>156</v>
      </c>
    </row>
    <row r="139" spans="2:7" x14ac:dyDescent="0.25">
      <c r="B139" s="45">
        <v>44497</v>
      </c>
      <c r="C139" s="41" t="s">
        <v>156</v>
      </c>
      <c r="D139" s="42">
        <v>41410259</v>
      </c>
      <c r="E139" s="41" t="s">
        <v>363</v>
      </c>
      <c r="F139" s="43" t="s">
        <v>42</v>
      </c>
      <c r="G139" s="44">
        <v>41410259</v>
      </c>
    </row>
    <row r="140" spans="2:7" x14ac:dyDescent="0.25">
      <c r="B140" s="45">
        <v>44497</v>
      </c>
      <c r="C140" s="41" t="s">
        <v>159</v>
      </c>
      <c r="D140" s="42">
        <v>94062792</v>
      </c>
      <c r="E140" s="41" t="s">
        <v>373</v>
      </c>
      <c r="F140" s="43" t="s">
        <v>42</v>
      </c>
      <c r="G140" s="44" t="s">
        <v>388</v>
      </c>
    </row>
    <row r="141" spans="2:7" x14ac:dyDescent="0.25">
      <c r="B141" s="45">
        <v>44497</v>
      </c>
      <c r="C141" s="41" t="s">
        <v>159</v>
      </c>
      <c r="D141" s="42">
        <v>94062792</v>
      </c>
      <c r="E141" s="34" t="s">
        <v>367</v>
      </c>
      <c r="F141" s="43">
        <v>6632901</v>
      </c>
      <c r="G141" s="44">
        <v>66322901</v>
      </c>
    </row>
    <row r="142" spans="2:7" x14ac:dyDescent="0.25">
      <c r="B142" s="45">
        <v>44497</v>
      </c>
      <c r="C142" s="41" t="s">
        <v>160</v>
      </c>
      <c r="D142" s="42">
        <v>90061821</v>
      </c>
      <c r="E142" s="34" t="s">
        <v>373</v>
      </c>
      <c r="F142" s="36" t="s">
        <v>42</v>
      </c>
      <c r="G142" s="39" t="s">
        <v>389</v>
      </c>
    </row>
    <row r="143" spans="2:7" x14ac:dyDescent="0.25">
      <c r="B143" s="45">
        <v>44497</v>
      </c>
      <c r="C143" s="41" t="s">
        <v>161</v>
      </c>
      <c r="D143" s="42">
        <v>94060097</v>
      </c>
      <c r="E143" s="34" t="s">
        <v>373</v>
      </c>
      <c r="F143" s="36" t="s">
        <v>42</v>
      </c>
      <c r="G143" s="39" t="s">
        <v>390</v>
      </c>
    </row>
    <row r="144" spans="2:7" x14ac:dyDescent="0.25">
      <c r="B144" s="45">
        <v>44497</v>
      </c>
      <c r="C144" s="41" t="s">
        <v>32</v>
      </c>
      <c r="D144" s="42">
        <v>22220813</v>
      </c>
      <c r="E144" s="34" t="s">
        <v>373</v>
      </c>
      <c r="F144" s="36" t="s">
        <v>42</v>
      </c>
      <c r="G144" s="39" t="s">
        <v>391</v>
      </c>
    </row>
    <row r="145" spans="2:7" x14ac:dyDescent="0.25">
      <c r="B145" s="45">
        <v>44497</v>
      </c>
      <c r="C145" s="41" t="s">
        <v>32</v>
      </c>
      <c r="D145" s="42">
        <v>22220813</v>
      </c>
      <c r="E145" s="34" t="s">
        <v>370</v>
      </c>
      <c r="F145" s="36" t="s">
        <v>42</v>
      </c>
      <c r="G145" s="39" t="s">
        <v>377</v>
      </c>
    </row>
    <row r="146" spans="2:7" x14ac:dyDescent="0.25">
      <c r="B146" s="45">
        <v>44497</v>
      </c>
      <c r="C146" s="34" t="s">
        <v>163</v>
      </c>
      <c r="D146" s="42">
        <v>94104732</v>
      </c>
      <c r="E146" s="34" t="s">
        <v>373</v>
      </c>
      <c r="F146" s="36" t="s">
        <v>42</v>
      </c>
      <c r="G146" s="39" t="s">
        <v>392</v>
      </c>
    </row>
    <row r="147" spans="2:7" x14ac:dyDescent="0.25">
      <c r="B147" s="45">
        <v>44497</v>
      </c>
      <c r="C147" s="41" t="s">
        <v>50</v>
      </c>
      <c r="D147" s="42">
        <v>94065618</v>
      </c>
      <c r="E147" s="34" t="s">
        <v>373</v>
      </c>
      <c r="F147" s="43" t="s">
        <v>42</v>
      </c>
      <c r="G147" s="39" t="s">
        <v>393</v>
      </c>
    </row>
    <row r="148" spans="2:7" x14ac:dyDescent="0.25">
      <c r="B148" s="45">
        <v>44497</v>
      </c>
      <c r="C148" s="41" t="s">
        <v>164</v>
      </c>
      <c r="D148" s="42">
        <v>98102393</v>
      </c>
      <c r="E148" s="34" t="s">
        <v>373</v>
      </c>
      <c r="F148" s="43" t="s">
        <v>42</v>
      </c>
      <c r="G148" s="39" t="s">
        <v>394</v>
      </c>
    </row>
    <row r="149" spans="2:7" x14ac:dyDescent="0.25">
      <c r="B149" s="45">
        <v>44497</v>
      </c>
      <c r="C149" s="34" t="s">
        <v>165</v>
      </c>
      <c r="D149" s="42">
        <v>98105820</v>
      </c>
      <c r="E149" s="34" t="s">
        <v>373</v>
      </c>
      <c r="F149" s="36" t="s">
        <v>42</v>
      </c>
      <c r="G149" s="39" t="s">
        <v>395</v>
      </c>
    </row>
    <row r="150" spans="2:7" x14ac:dyDescent="0.25">
      <c r="B150" s="45">
        <v>44497</v>
      </c>
      <c r="C150" s="34" t="s">
        <v>165</v>
      </c>
      <c r="D150" s="42">
        <v>98105820</v>
      </c>
      <c r="E150" s="34" t="s">
        <v>361</v>
      </c>
      <c r="F150" s="36" t="s">
        <v>396</v>
      </c>
      <c r="G150" s="39" t="s">
        <v>165</v>
      </c>
    </row>
    <row r="151" spans="2:7" x14ac:dyDescent="0.25">
      <c r="B151" s="45">
        <v>44497</v>
      </c>
      <c r="C151" s="34" t="s">
        <v>165</v>
      </c>
      <c r="D151" s="42">
        <v>98105820</v>
      </c>
      <c r="E151" s="34" t="s">
        <v>363</v>
      </c>
      <c r="F151" s="36">
        <v>73731810</v>
      </c>
      <c r="G151" s="39">
        <v>98105820</v>
      </c>
    </row>
    <row r="152" spans="2:7" x14ac:dyDescent="0.25">
      <c r="B152" s="45">
        <v>44497</v>
      </c>
      <c r="C152" s="34" t="s">
        <v>166</v>
      </c>
      <c r="D152" s="42">
        <v>73732626</v>
      </c>
      <c r="E152" s="34" t="s">
        <v>373</v>
      </c>
      <c r="F152" s="36" t="s">
        <v>42</v>
      </c>
      <c r="G152" s="39" t="s">
        <v>397</v>
      </c>
    </row>
    <row r="153" spans="2:7" x14ac:dyDescent="0.25">
      <c r="B153" s="45">
        <v>44497</v>
      </c>
      <c r="C153" s="34" t="s">
        <v>167</v>
      </c>
      <c r="D153" s="46" t="s">
        <v>398</v>
      </c>
      <c r="E153" s="34" t="s">
        <v>373</v>
      </c>
      <c r="F153" s="36" t="s">
        <v>42</v>
      </c>
      <c r="G153" s="39" t="s">
        <v>399</v>
      </c>
    </row>
    <row r="154" spans="2:7" x14ac:dyDescent="0.25">
      <c r="B154" s="45">
        <v>44497</v>
      </c>
      <c r="C154" s="34" t="s">
        <v>400</v>
      </c>
      <c r="D154" s="42">
        <v>94065562</v>
      </c>
      <c r="E154" s="34" t="s">
        <v>373</v>
      </c>
      <c r="F154" s="36" t="s">
        <v>42</v>
      </c>
      <c r="G154" s="39" t="s">
        <v>401</v>
      </c>
    </row>
    <row r="155" spans="2:7" x14ac:dyDescent="0.25">
      <c r="B155" s="45">
        <v>44497</v>
      </c>
      <c r="C155" s="34" t="s">
        <v>400</v>
      </c>
      <c r="D155" s="42">
        <v>94065562</v>
      </c>
      <c r="E155" s="34" t="s">
        <v>361</v>
      </c>
      <c r="F155" s="36" t="s">
        <v>402</v>
      </c>
      <c r="G155" s="39" t="s">
        <v>400</v>
      </c>
    </row>
    <row r="156" spans="2:7" x14ac:dyDescent="0.25">
      <c r="B156" s="45">
        <v>44497</v>
      </c>
      <c r="C156" s="34" t="s">
        <v>403</v>
      </c>
      <c r="D156" s="42">
        <v>94059168</v>
      </c>
      <c r="E156" s="34" t="s">
        <v>404</v>
      </c>
      <c r="F156" s="36" t="s">
        <v>42</v>
      </c>
      <c r="G156" s="39" t="s">
        <v>42</v>
      </c>
    </row>
    <row r="157" spans="2:7" x14ac:dyDescent="0.25">
      <c r="B157" s="45">
        <v>44497</v>
      </c>
      <c r="C157" s="34" t="s">
        <v>174</v>
      </c>
      <c r="D157" s="42">
        <v>53533077</v>
      </c>
      <c r="E157" s="34" t="s">
        <v>373</v>
      </c>
      <c r="F157" s="36" t="s">
        <v>42</v>
      </c>
      <c r="G157" s="39" t="s">
        <v>405</v>
      </c>
    </row>
    <row r="158" spans="2:7" x14ac:dyDescent="0.25">
      <c r="B158" s="45">
        <v>44497</v>
      </c>
      <c r="C158" s="34" t="s">
        <v>175</v>
      </c>
      <c r="D158" s="42">
        <v>98099645</v>
      </c>
      <c r="E158" s="34" t="s">
        <v>373</v>
      </c>
      <c r="F158" s="36" t="s">
        <v>42</v>
      </c>
      <c r="G158" s="39" t="s">
        <v>406</v>
      </c>
    </row>
    <row r="159" spans="2:7" x14ac:dyDescent="0.25">
      <c r="B159" s="45">
        <v>44497</v>
      </c>
      <c r="C159" s="34" t="s">
        <v>176</v>
      </c>
      <c r="D159" s="42">
        <v>94057363</v>
      </c>
      <c r="E159" s="34" t="s">
        <v>361</v>
      </c>
      <c r="F159" s="36" t="s">
        <v>407</v>
      </c>
      <c r="G159" s="39" t="s">
        <v>176</v>
      </c>
    </row>
    <row r="160" spans="2:7" x14ac:dyDescent="0.25">
      <c r="B160" s="45">
        <v>44497</v>
      </c>
      <c r="C160" s="34" t="s">
        <v>177</v>
      </c>
      <c r="D160" s="42">
        <v>90063661</v>
      </c>
      <c r="E160" s="34" t="s">
        <v>373</v>
      </c>
      <c r="F160" s="36" t="s">
        <v>42</v>
      </c>
      <c r="G160" s="39" t="s">
        <v>408</v>
      </c>
    </row>
    <row r="161" spans="2:7" x14ac:dyDescent="0.25">
      <c r="B161" s="45">
        <v>44497</v>
      </c>
      <c r="C161" s="34" t="s">
        <v>184</v>
      </c>
      <c r="D161" s="42">
        <v>90017630</v>
      </c>
      <c r="E161" s="34" t="s">
        <v>373</v>
      </c>
      <c r="F161" s="36" t="s">
        <v>42</v>
      </c>
      <c r="G161" s="39" t="s">
        <v>409</v>
      </c>
    </row>
    <row r="162" spans="2:7" x14ac:dyDescent="0.25">
      <c r="B162" s="45">
        <v>44497</v>
      </c>
      <c r="C162" s="34" t="s">
        <v>185</v>
      </c>
      <c r="D162" s="42">
        <v>73730718</v>
      </c>
      <c r="E162" s="34" t="s">
        <v>373</v>
      </c>
      <c r="F162" s="36" t="s">
        <v>42</v>
      </c>
      <c r="G162" s="39" t="s">
        <v>410</v>
      </c>
    </row>
    <row r="163" spans="2:7" x14ac:dyDescent="0.25">
      <c r="B163" s="45">
        <v>44497</v>
      </c>
      <c r="C163" s="34" t="s">
        <v>185</v>
      </c>
      <c r="D163" s="42">
        <v>73730718</v>
      </c>
      <c r="E163" s="34" t="s">
        <v>361</v>
      </c>
      <c r="F163" s="36" t="s">
        <v>411</v>
      </c>
      <c r="G163" s="39" t="s">
        <v>185</v>
      </c>
    </row>
    <row r="164" spans="2:7" x14ac:dyDescent="0.25">
      <c r="B164" s="45">
        <v>44497</v>
      </c>
      <c r="C164" s="41" t="s">
        <v>185</v>
      </c>
      <c r="D164" s="42">
        <v>73730718</v>
      </c>
      <c r="E164" s="41" t="s">
        <v>367</v>
      </c>
      <c r="F164" s="43">
        <v>608400</v>
      </c>
      <c r="G164" s="44" t="s">
        <v>412</v>
      </c>
    </row>
    <row r="165" spans="2:7" x14ac:dyDescent="0.25">
      <c r="B165" s="45">
        <v>44497</v>
      </c>
      <c r="C165" s="41" t="s">
        <v>186</v>
      </c>
      <c r="D165" s="42">
        <v>73732403</v>
      </c>
      <c r="E165" s="41" t="s">
        <v>10</v>
      </c>
      <c r="F165" s="43" t="s">
        <v>413</v>
      </c>
      <c r="G165" s="44" t="s">
        <v>414</v>
      </c>
    </row>
    <row r="166" spans="2:7" x14ac:dyDescent="0.25">
      <c r="B166" s="45">
        <v>44497</v>
      </c>
      <c r="C166" s="41" t="s">
        <v>52</v>
      </c>
      <c r="D166" s="46" t="s">
        <v>53</v>
      </c>
      <c r="E166" s="41" t="s">
        <v>370</v>
      </c>
      <c r="F166" s="43" t="s">
        <v>42</v>
      </c>
      <c r="G166" s="44" t="s">
        <v>415</v>
      </c>
    </row>
    <row r="167" spans="2:7" x14ac:dyDescent="0.25">
      <c r="B167" s="45">
        <v>44497</v>
      </c>
      <c r="C167" s="41" t="s">
        <v>52</v>
      </c>
      <c r="D167" s="42" t="s">
        <v>53</v>
      </c>
      <c r="E167" s="41" t="s">
        <v>416</v>
      </c>
      <c r="F167" s="43" t="s">
        <v>108</v>
      </c>
      <c r="G167" s="44" t="s">
        <v>187</v>
      </c>
    </row>
    <row r="168" spans="2:7" x14ac:dyDescent="0.25">
      <c r="B168" s="45">
        <v>44497</v>
      </c>
      <c r="C168" s="41" t="s">
        <v>52</v>
      </c>
      <c r="D168" s="42" t="s">
        <v>53</v>
      </c>
      <c r="E168" s="41" t="s">
        <v>370</v>
      </c>
      <c r="F168" s="36" t="s">
        <v>42</v>
      </c>
      <c r="G168" s="39" t="s">
        <v>377</v>
      </c>
    </row>
    <row r="169" spans="2:7" x14ac:dyDescent="0.25">
      <c r="B169" s="45">
        <v>44497</v>
      </c>
      <c r="C169" s="41" t="s">
        <v>40</v>
      </c>
      <c r="D169" s="42">
        <v>98101673</v>
      </c>
      <c r="E169" s="41" t="s">
        <v>370</v>
      </c>
      <c r="F169" s="43" t="s">
        <v>42</v>
      </c>
      <c r="G169" s="44" t="s">
        <v>415</v>
      </c>
    </row>
    <row r="170" spans="2:7" x14ac:dyDescent="0.25">
      <c r="B170" s="45">
        <v>44497</v>
      </c>
      <c r="C170" s="41" t="s">
        <v>40</v>
      </c>
      <c r="D170" s="42">
        <v>98101673</v>
      </c>
      <c r="E170" s="41" t="s">
        <v>370</v>
      </c>
      <c r="F170" s="43" t="s">
        <v>42</v>
      </c>
      <c r="G170" s="44" t="s">
        <v>377</v>
      </c>
    </row>
    <row r="171" spans="2:7" x14ac:dyDescent="0.25">
      <c r="B171" s="45">
        <v>44497</v>
      </c>
      <c r="C171" s="41" t="s">
        <v>207</v>
      </c>
      <c r="D171" s="42">
        <v>98102686</v>
      </c>
      <c r="E171" s="41" t="s">
        <v>10</v>
      </c>
      <c r="F171" s="43" t="s">
        <v>417</v>
      </c>
      <c r="G171" s="44" t="s">
        <v>418</v>
      </c>
    </row>
    <row r="172" spans="2:7" x14ac:dyDescent="0.25">
      <c r="B172" s="45">
        <v>44497</v>
      </c>
      <c r="C172" s="41" t="s">
        <v>207</v>
      </c>
      <c r="D172" s="42">
        <v>98102686</v>
      </c>
      <c r="E172" s="41" t="s">
        <v>367</v>
      </c>
      <c r="F172" s="43">
        <v>58670513</v>
      </c>
      <c r="G172" s="44">
        <v>17131785</v>
      </c>
    </row>
    <row r="173" spans="2:7" x14ac:dyDescent="0.25">
      <c r="B173" s="47">
        <v>44497</v>
      </c>
      <c r="C173" s="34" t="s">
        <v>213</v>
      </c>
      <c r="D173" s="35">
        <v>41785229</v>
      </c>
      <c r="E173" s="34" t="s">
        <v>373</v>
      </c>
      <c r="F173" s="36" t="s">
        <v>42</v>
      </c>
      <c r="G173" s="39" t="s">
        <v>419</v>
      </c>
    </row>
    <row r="174" spans="2:7" x14ac:dyDescent="0.25">
      <c r="B174" s="45">
        <v>44497</v>
      </c>
      <c r="C174" s="41" t="s">
        <v>213</v>
      </c>
      <c r="D174" s="42">
        <v>41785229</v>
      </c>
      <c r="E174" s="41" t="s">
        <v>33</v>
      </c>
      <c r="F174" s="43" t="s">
        <v>82</v>
      </c>
      <c r="G174" s="44" t="s">
        <v>42</v>
      </c>
    </row>
    <row r="175" spans="2:7" x14ac:dyDescent="0.25">
      <c r="B175" s="45">
        <v>44497</v>
      </c>
      <c r="C175" s="41" t="s">
        <v>214</v>
      </c>
      <c r="D175" s="42">
        <v>94002356</v>
      </c>
      <c r="E175" s="34" t="s">
        <v>33</v>
      </c>
      <c r="F175" s="43" t="s">
        <v>103</v>
      </c>
      <c r="G175" s="44" t="s">
        <v>42</v>
      </c>
    </row>
    <row r="176" spans="2:7" x14ac:dyDescent="0.25">
      <c r="B176" s="45">
        <v>44497</v>
      </c>
      <c r="C176" s="41" t="s">
        <v>44</v>
      </c>
      <c r="D176" s="42">
        <v>94000412</v>
      </c>
      <c r="E176" s="34" t="s">
        <v>373</v>
      </c>
      <c r="F176" s="43" t="s">
        <v>42</v>
      </c>
      <c r="G176" s="44" t="s">
        <v>420</v>
      </c>
    </row>
    <row r="177" spans="2:7" x14ac:dyDescent="0.25">
      <c r="B177" s="47">
        <v>44497</v>
      </c>
      <c r="C177" s="34" t="s">
        <v>222</v>
      </c>
      <c r="D177" s="42">
        <v>94056922</v>
      </c>
      <c r="E177" s="34" t="s">
        <v>361</v>
      </c>
      <c r="F177" s="36" t="s">
        <v>421</v>
      </c>
      <c r="G177" s="39" t="s">
        <v>222</v>
      </c>
    </row>
    <row r="178" spans="2:7" x14ac:dyDescent="0.25">
      <c r="B178" s="47">
        <v>44497</v>
      </c>
      <c r="C178" s="34" t="s">
        <v>362</v>
      </c>
      <c r="D178" s="42">
        <v>94000326</v>
      </c>
      <c r="E178" s="34" t="s">
        <v>361</v>
      </c>
      <c r="F178" s="36" t="s">
        <v>422</v>
      </c>
      <c r="G178" s="39" t="s">
        <v>362</v>
      </c>
    </row>
    <row r="179" spans="2:7" x14ac:dyDescent="0.25">
      <c r="B179" s="47">
        <v>44497</v>
      </c>
      <c r="C179" s="34" t="s">
        <v>225</v>
      </c>
      <c r="D179" s="42">
        <v>94059325</v>
      </c>
      <c r="E179" s="34" t="s">
        <v>373</v>
      </c>
      <c r="F179" s="36" t="s">
        <v>42</v>
      </c>
      <c r="G179" s="39" t="s">
        <v>423</v>
      </c>
    </row>
    <row r="180" spans="2:7" x14ac:dyDescent="0.25">
      <c r="B180" s="47">
        <v>44497</v>
      </c>
      <c r="C180" s="34" t="s">
        <v>47</v>
      </c>
      <c r="D180" s="42">
        <v>94103753</v>
      </c>
      <c r="E180" s="34" t="s">
        <v>373</v>
      </c>
      <c r="F180" s="36" t="s">
        <v>42</v>
      </c>
      <c r="G180" s="39" t="s">
        <v>424</v>
      </c>
    </row>
    <row r="181" spans="2:7" x14ac:dyDescent="0.25">
      <c r="B181" s="47">
        <v>44497</v>
      </c>
      <c r="C181" s="34" t="s">
        <v>45</v>
      </c>
      <c r="D181" s="42">
        <v>90104187</v>
      </c>
      <c r="E181" s="34" t="s">
        <v>373</v>
      </c>
      <c r="F181" s="36" t="s">
        <v>42</v>
      </c>
      <c r="G181" s="39" t="s">
        <v>425</v>
      </c>
    </row>
    <row r="182" spans="2:7" x14ac:dyDescent="0.25">
      <c r="B182" s="47">
        <v>44497</v>
      </c>
      <c r="C182" s="34" t="s">
        <v>17</v>
      </c>
      <c r="D182" s="42">
        <v>94065315</v>
      </c>
      <c r="E182" s="34" t="s">
        <v>404</v>
      </c>
      <c r="F182" s="36" t="s">
        <v>42</v>
      </c>
      <c r="G182" s="39" t="s">
        <v>42</v>
      </c>
    </row>
    <row r="183" spans="2:7" x14ac:dyDescent="0.25">
      <c r="B183" s="47">
        <v>44497</v>
      </c>
      <c r="C183" s="34" t="s">
        <v>426</v>
      </c>
      <c r="D183" s="42">
        <v>90062442</v>
      </c>
      <c r="E183" s="34" t="s">
        <v>373</v>
      </c>
      <c r="F183" s="36" t="s">
        <v>42</v>
      </c>
      <c r="G183" s="39" t="s">
        <v>427</v>
      </c>
    </row>
    <row r="184" spans="2:7" x14ac:dyDescent="0.25">
      <c r="B184" s="47">
        <v>44497</v>
      </c>
      <c r="C184" s="34" t="s">
        <v>227</v>
      </c>
      <c r="D184" s="42">
        <v>90061950</v>
      </c>
      <c r="E184" s="34" t="s">
        <v>373</v>
      </c>
      <c r="F184" s="36" t="s">
        <v>42</v>
      </c>
      <c r="G184" s="39" t="s">
        <v>428</v>
      </c>
    </row>
    <row r="185" spans="2:7" x14ac:dyDescent="0.25">
      <c r="B185" s="47">
        <v>44497</v>
      </c>
      <c r="C185" s="34" t="s">
        <v>228</v>
      </c>
      <c r="D185" s="42">
        <v>98098769</v>
      </c>
      <c r="E185" s="34" t="s">
        <v>373</v>
      </c>
      <c r="F185" s="36" t="s">
        <v>42</v>
      </c>
      <c r="G185" s="39" t="s">
        <v>429</v>
      </c>
    </row>
    <row r="186" spans="2:7" x14ac:dyDescent="0.25">
      <c r="B186" s="47">
        <v>44497</v>
      </c>
      <c r="C186" s="34" t="s">
        <v>7</v>
      </c>
      <c r="D186" s="42">
        <v>98103945</v>
      </c>
      <c r="E186" s="34" t="s">
        <v>373</v>
      </c>
      <c r="F186" s="36" t="s">
        <v>42</v>
      </c>
      <c r="G186" s="39" t="s">
        <v>430</v>
      </c>
    </row>
    <row r="187" spans="2:7" x14ac:dyDescent="0.25">
      <c r="B187" s="47">
        <v>44497</v>
      </c>
      <c r="C187" s="34" t="s">
        <v>229</v>
      </c>
      <c r="D187" s="42">
        <v>98102526</v>
      </c>
      <c r="E187" s="34" t="s">
        <v>373</v>
      </c>
      <c r="F187" s="36" t="s">
        <v>42</v>
      </c>
      <c r="G187" s="39" t="s">
        <v>431</v>
      </c>
    </row>
    <row r="188" spans="2:7" x14ac:dyDescent="0.25">
      <c r="B188" s="47">
        <v>44497</v>
      </c>
      <c r="C188" s="34" t="s">
        <v>232</v>
      </c>
      <c r="D188" s="42">
        <v>90056760</v>
      </c>
      <c r="E188" s="34" t="s">
        <v>373</v>
      </c>
      <c r="F188" s="36" t="s">
        <v>42</v>
      </c>
      <c r="G188" s="39" t="s">
        <v>432</v>
      </c>
    </row>
    <row r="189" spans="2:7" x14ac:dyDescent="0.25">
      <c r="B189" s="47">
        <v>44497</v>
      </c>
      <c r="C189" s="34" t="s">
        <v>236</v>
      </c>
      <c r="D189" s="42">
        <v>98102805</v>
      </c>
      <c r="E189" s="34" t="s">
        <v>361</v>
      </c>
      <c r="F189" s="36" t="s">
        <v>433</v>
      </c>
      <c r="G189" s="39" t="s">
        <v>236</v>
      </c>
    </row>
    <row r="190" spans="2:7" x14ac:dyDescent="0.25">
      <c r="B190" s="47">
        <v>44497</v>
      </c>
      <c r="C190" s="34" t="s">
        <v>236</v>
      </c>
      <c r="D190" s="42">
        <v>98102805</v>
      </c>
      <c r="E190" s="34" t="s">
        <v>370</v>
      </c>
      <c r="F190" s="36" t="s">
        <v>42</v>
      </c>
      <c r="G190" s="39" t="s">
        <v>377</v>
      </c>
    </row>
    <row r="191" spans="2:7" x14ac:dyDescent="0.25">
      <c r="B191" s="47">
        <v>44497</v>
      </c>
      <c r="C191" s="34" t="s">
        <v>237</v>
      </c>
      <c r="D191" s="42">
        <v>98098942</v>
      </c>
      <c r="E191" s="34" t="s">
        <v>370</v>
      </c>
      <c r="F191" s="36" t="s">
        <v>42</v>
      </c>
      <c r="G191" s="39" t="s">
        <v>377</v>
      </c>
    </row>
    <row r="192" spans="2:7" x14ac:dyDescent="0.25">
      <c r="B192" s="47">
        <v>44497</v>
      </c>
      <c r="C192" s="34" t="s">
        <v>434</v>
      </c>
      <c r="D192" s="42" t="s">
        <v>39</v>
      </c>
      <c r="E192" s="34" t="s">
        <v>370</v>
      </c>
      <c r="F192" s="36" t="s">
        <v>42</v>
      </c>
      <c r="G192" s="39" t="s">
        <v>377</v>
      </c>
    </row>
    <row r="193" spans="2:7" x14ac:dyDescent="0.25">
      <c r="B193" s="47">
        <v>44497</v>
      </c>
      <c r="C193" s="34" t="s">
        <v>241</v>
      </c>
      <c r="D193" s="42">
        <v>73732726</v>
      </c>
      <c r="E193" s="34" t="s">
        <v>373</v>
      </c>
      <c r="F193" s="36" t="s">
        <v>42</v>
      </c>
      <c r="G193" s="39" t="s">
        <v>435</v>
      </c>
    </row>
    <row r="194" spans="2:7" x14ac:dyDescent="0.25">
      <c r="B194" s="47">
        <v>44497</v>
      </c>
      <c r="C194" s="34" t="s">
        <v>241</v>
      </c>
      <c r="D194" s="42">
        <v>73732726</v>
      </c>
      <c r="E194" s="34" t="s">
        <v>361</v>
      </c>
      <c r="F194" s="36" t="s">
        <v>436</v>
      </c>
      <c r="G194" s="39" t="s">
        <v>241</v>
      </c>
    </row>
    <row r="195" spans="2:7" x14ac:dyDescent="0.25">
      <c r="B195" s="47">
        <v>44497</v>
      </c>
      <c r="C195" s="34" t="s">
        <v>242</v>
      </c>
      <c r="D195" s="42">
        <v>66662812</v>
      </c>
      <c r="E195" s="34" t="s">
        <v>370</v>
      </c>
      <c r="F195" s="36" t="s">
        <v>42</v>
      </c>
      <c r="G195" s="39" t="s">
        <v>377</v>
      </c>
    </row>
    <row r="196" spans="2:7" x14ac:dyDescent="0.25">
      <c r="B196" s="47">
        <v>44497</v>
      </c>
      <c r="C196" s="34" t="s">
        <v>259</v>
      </c>
      <c r="D196" s="42">
        <v>37058696</v>
      </c>
      <c r="E196" s="34" t="s">
        <v>437</v>
      </c>
      <c r="F196" s="36" t="s">
        <v>308</v>
      </c>
      <c r="G196" s="39" t="s">
        <v>42</v>
      </c>
    </row>
    <row r="197" spans="2:7" x14ac:dyDescent="0.25">
      <c r="B197" s="47">
        <v>44497</v>
      </c>
      <c r="C197" s="34" t="s">
        <v>259</v>
      </c>
      <c r="D197" s="42">
        <v>37058696</v>
      </c>
      <c r="E197" s="34" t="s">
        <v>370</v>
      </c>
      <c r="F197" s="36" t="s">
        <v>42</v>
      </c>
      <c r="G197" s="39" t="s">
        <v>377</v>
      </c>
    </row>
    <row r="198" spans="2:7" x14ac:dyDescent="0.25">
      <c r="B198" s="47">
        <v>44497</v>
      </c>
      <c r="C198" s="34" t="s">
        <v>274</v>
      </c>
      <c r="D198" s="46" t="s">
        <v>273</v>
      </c>
      <c r="E198" s="34" t="s">
        <v>361</v>
      </c>
      <c r="F198" s="36" t="s">
        <v>438</v>
      </c>
      <c r="G198" s="39" t="s">
        <v>274</v>
      </c>
    </row>
    <row r="199" spans="2:7" x14ac:dyDescent="0.25">
      <c r="B199" s="47">
        <v>44497</v>
      </c>
      <c r="C199" s="34" t="s">
        <v>274</v>
      </c>
      <c r="D199" s="42" t="s">
        <v>273</v>
      </c>
      <c r="E199" s="34" t="s">
        <v>370</v>
      </c>
      <c r="F199" s="36" t="s">
        <v>42</v>
      </c>
      <c r="G199" s="39" t="s">
        <v>377</v>
      </c>
    </row>
    <row r="200" spans="2:7" x14ac:dyDescent="0.25">
      <c r="B200" s="47">
        <v>44497</v>
      </c>
      <c r="C200" s="34" t="s">
        <v>275</v>
      </c>
      <c r="D200" s="42">
        <v>66660802</v>
      </c>
      <c r="E200" s="34" t="s">
        <v>370</v>
      </c>
      <c r="F200" s="36" t="s">
        <v>42</v>
      </c>
      <c r="G200" s="39" t="s">
        <v>377</v>
      </c>
    </row>
    <row r="201" spans="2:7" x14ac:dyDescent="0.25">
      <c r="B201" s="47">
        <v>44497</v>
      </c>
      <c r="C201" s="34" t="s">
        <v>276</v>
      </c>
      <c r="D201" s="42">
        <v>73730716</v>
      </c>
      <c r="E201" s="34" t="s">
        <v>10</v>
      </c>
      <c r="F201" s="36" t="s">
        <v>439</v>
      </c>
      <c r="G201" s="39" t="s">
        <v>440</v>
      </c>
    </row>
    <row r="202" spans="2:7" x14ac:dyDescent="0.25">
      <c r="B202" s="47">
        <v>44497</v>
      </c>
      <c r="C202" s="34" t="s">
        <v>54</v>
      </c>
      <c r="D202" s="46" t="s">
        <v>55</v>
      </c>
      <c r="E202" s="34" t="s">
        <v>437</v>
      </c>
      <c r="F202" s="36" t="s">
        <v>308</v>
      </c>
      <c r="G202" s="39" t="s">
        <v>42</v>
      </c>
    </row>
    <row r="203" spans="2:7" x14ac:dyDescent="0.25">
      <c r="B203" s="47">
        <v>44497</v>
      </c>
      <c r="C203" s="34" t="s">
        <v>54</v>
      </c>
      <c r="D203" s="42" t="s">
        <v>55</v>
      </c>
      <c r="E203" s="34" t="s">
        <v>370</v>
      </c>
      <c r="F203" s="36" t="s">
        <v>42</v>
      </c>
      <c r="G203" s="39" t="s">
        <v>377</v>
      </c>
    </row>
    <row r="204" spans="2:7" x14ac:dyDescent="0.25">
      <c r="B204" s="47">
        <v>44497</v>
      </c>
      <c r="C204" s="34" t="s">
        <v>58</v>
      </c>
      <c r="D204" s="42" t="s">
        <v>59</v>
      </c>
      <c r="E204" s="34" t="s">
        <v>370</v>
      </c>
      <c r="F204" s="36" t="s">
        <v>42</v>
      </c>
      <c r="G204" s="39" t="s">
        <v>377</v>
      </c>
    </row>
    <row r="205" spans="2:7" x14ac:dyDescent="0.25">
      <c r="B205" s="47">
        <v>44497</v>
      </c>
      <c r="C205" s="34" t="s">
        <v>290</v>
      </c>
      <c r="D205" s="42">
        <v>22220731</v>
      </c>
      <c r="E205" s="34" t="s">
        <v>373</v>
      </c>
      <c r="F205" s="36" t="s">
        <v>42</v>
      </c>
      <c r="G205" s="39" t="s">
        <v>441</v>
      </c>
    </row>
    <row r="206" spans="2:7" x14ac:dyDescent="0.25">
      <c r="B206" s="47">
        <v>44497</v>
      </c>
      <c r="C206" s="34" t="s">
        <v>300</v>
      </c>
      <c r="D206" s="42">
        <v>98099335</v>
      </c>
      <c r="E206" s="34" t="s">
        <v>370</v>
      </c>
      <c r="F206" s="36" t="s">
        <v>42</v>
      </c>
      <c r="G206" s="39" t="s">
        <v>377</v>
      </c>
    </row>
    <row r="207" spans="2:7" x14ac:dyDescent="0.25">
      <c r="B207" s="47">
        <v>44497</v>
      </c>
      <c r="C207" s="34" t="s">
        <v>63</v>
      </c>
      <c r="D207" s="42" t="s">
        <v>442</v>
      </c>
      <c r="E207" s="34" t="s">
        <v>370</v>
      </c>
      <c r="F207" s="36" t="s">
        <v>42</v>
      </c>
      <c r="G207" s="39" t="s">
        <v>87</v>
      </c>
    </row>
    <row r="208" spans="2:7" x14ac:dyDescent="0.25">
      <c r="B208" s="47">
        <v>44497</v>
      </c>
      <c r="C208" s="34" t="s">
        <v>48</v>
      </c>
      <c r="D208" s="46" t="s">
        <v>49</v>
      </c>
      <c r="E208" s="34" t="s">
        <v>443</v>
      </c>
      <c r="F208" s="36" t="s">
        <v>42</v>
      </c>
      <c r="G208" s="39" t="s">
        <v>444</v>
      </c>
    </row>
    <row r="209" spans="2:7" x14ac:dyDescent="0.25">
      <c r="B209" s="47">
        <v>44497</v>
      </c>
      <c r="C209" s="34" t="s">
        <v>48</v>
      </c>
      <c r="D209" s="42" t="s">
        <v>49</v>
      </c>
      <c r="E209" s="34" t="s">
        <v>370</v>
      </c>
      <c r="F209" s="36" t="s">
        <v>42</v>
      </c>
      <c r="G209" s="39" t="s">
        <v>377</v>
      </c>
    </row>
    <row r="210" spans="2:7" x14ac:dyDescent="0.25">
      <c r="B210" s="47">
        <v>44497</v>
      </c>
      <c r="C210" s="41" t="s">
        <v>311</v>
      </c>
      <c r="D210" s="42">
        <v>98099892</v>
      </c>
      <c r="E210" s="36" t="s">
        <v>370</v>
      </c>
      <c r="F210" s="43" t="s">
        <v>42</v>
      </c>
      <c r="G210" s="39" t="s">
        <v>180</v>
      </c>
    </row>
    <row r="211" spans="2:7" x14ac:dyDescent="0.25">
      <c r="B211" s="47">
        <v>44497</v>
      </c>
      <c r="C211" s="34" t="s">
        <v>312</v>
      </c>
      <c r="D211" s="35">
        <v>66662817</v>
      </c>
      <c r="E211" s="34" t="s">
        <v>370</v>
      </c>
      <c r="F211" s="36" t="s">
        <v>42</v>
      </c>
      <c r="G211" s="39" t="s">
        <v>377</v>
      </c>
    </row>
    <row r="212" spans="2:7" x14ac:dyDescent="0.25">
      <c r="B212" s="47">
        <v>44497</v>
      </c>
      <c r="C212" s="34" t="s">
        <v>43</v>
      </c>
      <c r="D212" s="40" t="s">
        <v>61</v>
      </c>
      <c r="E212" s="34" t="s">
        <v>437</v>
      </c>
      <c r="F212" s="36" t="s">
        <v>308</v>
      </c>
      <c r="G212" s="39" t="s">
        <v>42</v>
      </c>
    </row>
    <row r="213" spans="2:7" x14ac:dyDescent="0.25">
      <c r="B213" s="47">
        <v>44497</v>
      </c>
      <c r="C213" s="34" t="s">
        <v>43</v>
      </c>
      <c r="D213" s="35" t="s">
        <v>61</v>
      </c>
      <c r="E213" s="34" t="s">
        <v>370</v>
      </c>
      <c r="F213" s="36" t="s">
        <v>42</v>
      </c>
      <c r="G213" s="39" t="s">
        <v>377</v>
      </c>
    </row>
    <row r="214" spans="2:7" x14ac:dyDescent="0.25">
      <c r="B214" s="47">
        <v>44497</v>
      </c>
      <c r="C214" s="34" t="s">
        <v>313</v>
      </c>
      <c r="D214" s="35">
        <v>30300173</v>
      </c>
      <c r="E214" s="34" t="s">
        <v>33</v>
      </c>
      <c r="F214" s="36" t="s">
        <v>271</v>
      </c>
      <c r="G214" s="39" t="s">
        <v>42</v>
      </c>
    </row>
    <row r="215" spans="2:7" x14ac:dyDescent="0.25">
      <c r="B215" s="47">
        <v>44497</v>
      </c>
      <c r="C215" s="34" t="s">
        <v>313</v>
      </c>
      <c r="D215" s="35">
        <v>30301673</v>
      </c>
      <c r="E215" s="34" t="s">
        <v>370</v>
      </c>
      <c r="F215" s="36" t="s">
        <v>42</v>
      </c>
      <c r="G215" s="39" t="s">
        <v>377</v>
      </c>
    </row>
    <row r="216" spans="2:7" x14ac:dyDescent="0.25">
      <c r="B216" s="47">
        <v>44497</v>
      </c>
      <c r="C216" s="34" t="s">
        <v>315</v>
      </c>
      <c r="D216" s="35">
        <v>98099823</v>
      </c>
      <c r="E216" s="34" t="s">
        <v>33</v>
      </c>
      <c r="F216" s="36" t="s">
        <v>445</v>
      </c>
      <c r="G216" s="39" t="s">
        <v>42</v>
      </c>
    </row>
    <row r="217" spans="2:7" x14ac:dyDescent="0.25">
      <c r="B217" s="47">
        <v>44497</v>
      </c>
      <c r="C217" s="34" t="s">
        <v>6</v>
      </c>
      <c r="D217" s="35">
        <v>60605913</v>
      </c>
      <c r="E217" s="34" t="s">
        <v>10</v>
      </c>
      <c r="F217" s="36" t="s">
        <v>446</v>
      </c>
      <c r="G217" s="39" t="s">
        <v>447</v>
      </c>
    </row>
    <row r="218" spans="2:7" x14ac:dyDescent="0.25">
      <c r="B218" s="47">
        <v>44497</v>
      </c>
      <c r="C218" s="34" t="s">
        <v>319</v>
      </c>
      <c r="D218" s="35">
        <v>98102319</v>
      </c>
      <c r="E218" s="34" t="s">
        <v>373</v>
      </c>
      <c r="F218" s="36" t="s">
        <v>42</v>
      </c>
      <c r="G218" s="39" t="s">
        <v>448</v>
      </c>
    </row>
    <row r="219" spans="2:7" x14ac:dyDescent="0.25">
      <c r="B219" s="47">
        <v>44497</v>
      </c>
      <c r="C219" s="34" t="s">
        <v>321</v>
      </c>
      <c r="D219" s="35">
        <v>41412817</v>
      </c>
      <c r="E219" s="34" t="s">
        <v>367</v>
      </c>
      <c r="F219" s="36">
        <v>41085517</v>
      </c>
      <c r="G219" s="39">
        <v>41085837</v>
      </c>
    </row>
    <row r="220" spans="2:7" x14ac:dyDescent="0.25">
      <c r="B220" s="47">
        <v>44497</v>
      </c>
      <c r="C220" s="34" t="s">
        <v>322</v>
      </c>
      <c r="D220" s="35">
        <v>98098843</v>
      </c>
      <c r="E220" s="34" t="s">
        <v>370</v>
      </c>
      <c r="F220" s="36" t="s">
        <v>42</v>
      </c>
      <c r="G220" s="39" t="s">
        <v>449</v>
      </c>
    </row>
    <row r="221" spans="2:7" x14ac:dyDescent="0.25">
      <c r="B221" s="47">
        <v>44497</v>
      </c>
      <c r="C221" s="34" t="s">
        <v>322</v>
      </c>
      <c r="D221" s="35">
        <v>98098843</v>
      </c>
      <c r="E221" s="34" t="s">
        <v>370</v>
      </c>
      <c r="F221" s="36" t="s">
        <v>42</v>
      </c>
      <c r="G221" s="39" t="s">
        <v>450</v>
      </c>
    </row>
    <row r="222" spans="2:7" x14ac:dyDescent="0.25">
      <c r="B222" s="47">
        <v>44497</v>
      </c>
      <c r="C222" s="34" t="s">
        <v>322</v>
      </c>
      <c r="D222" s="35">
        <v>98098843</v>
      </c>
      <c r="E222" s="34" t="s">
        <v>33</v>
      </c>
      <c r="F222" s="36" t="s">
        <v>445</v>
      </c>
      <c r="G222" s="39" t="s">
        <v>42</v>
      </c>
    </row>
    <row r="223" spans="2:7" x14ac:dyDescent="0.25">
      <c r="B223" s="47">
        <v>44497</v>
      </c>
      <c r="C223" s="34" t="s">
        <v>322</v>
      </c>
      <c r="D223" s="35">
        <v>98098843</v>
      </c>
      <c r="E223" s="34" t="s">
        <v>33</v>
      </c>
      <c r="F223" s="36" t="s">
        <v>451</v>
      </c>
      <c r="G223" s="39" t="s">
        <v>42</v>
      </c>
    </row>
    <row r="224" spans="2:7" x14ac:dyDescent="0.25">
      <c r="B224" s="47">
        <v>44497</v>
      </c>
      <c r="C224" s="34" t="s">
        <v>322</v>
      </c>
      <c r="D224" s="35">
        <v>98098843</v>
      </c>
      <c r="E224" s="34" t="s">
        <v>370</v>
      </c>
      <c r="F224" s="36" t="s">
        <v>42</v>
      </c>
      <c r="G224" s="39" t="s">
        <v>377</v>
      </c>
    </row>
    <row r="225" spans="2:7" x14ac:dyDescent="0.25">
      <c r="B225" s="47">
        <v>44497</v>
      </c>
      <c r="C225" s="34" t="s">
        <v>51</v>
      </c>
      <c r="D225" s="35">
        <v>98100219</v>
      </c>
      <c r="E225" s="34" t="s">
        <v>370</v>
      </c>
      <c r="F225" s="36" t="s">
        <v>42</v>
      </c>
      <c r="G225" s="39" t="s">
        <v>377</v>
      </c>
    </row>
    <row r="226" spans="2:7" x14ac:dyDescent="0.25">
      <c r="B226" s="47">
        <v>44497</v>
      </c>
      <c r="C226" s="34" t="s">
        <v>326</v>
      </c>
      <c r="D226" s="35">
        <v>98105062</v>
      </c>
      <c r="E226" s="34" t="s">
        <v>370</v>
      </c>
      <c r="F226" s="36" t="s">
        <v>42</v>
      </c>
      <c r="G226" s="39" t="s">
        <v>377</v>
      </c>
    </row>
    <row r="227" spans="2:7" x14ac:dyDescent="0.25">
      <c r="B227" s="47">
        <v>44497</v>
      </c>
      <c r="C227" s="34" t="s">
        <v>328</v>
      </c>
      <c r="D227" s="35">
        <v>98099350</v>
      </c>
      <c r="E227" s="34" t="s">
        <v>373</v>
      </c>
      <c r="F227" s="36" t="s">
        <v>42</v>
      </c>
      <c r="G227" s="39" t="s">
        <v>452</v>
      </c>
    </row>
    <row r="228" spans="2:7" x14ac:dyDescent="0.25">
      <c r="B228" s="47">
        <v>44497</v>
      </c>
      <c r="C228" s="34" t="s">
        <v>328</v>
      </c>
      <c r="D228" s="35">
        <v>98099350</v>
      </c>
      <c r="E228" s="34" t="s">
        <v>361</v>
      </c>
      <c r="F228" s="36" t="s">
        <v>453</v>
      </c>
      <c r="G228" s="39" t="s">
        <v>328</v>
      </c>
    </row>
    <row r="229" spans="2:7" x14ac:dyDescent="0.25">
      <c r="B229" s="47">
        <v>44497</v>
      </c>
      <c r="C229" s="34" t="s">
        <v>328</v>
      </c>
      <c r="D229" s="35">
        <v>98099350</v>
      </c>
      <c r="E229" s="34" t="s">
        <v>370</v>
      </c>
      <c r="F229" s="36" t="s">
        <v>42</v>
      </c>
      <c r="G229" s="39" t="s">
        <v>82</v>
      </c>
    </row>
    <row r="230" spans="2:7" x14ac:dyDescent="0.25">
      <c r="B230" s="47">
        <v>44497</v>
      </c>
      <c r="C230" s="34" t="s">
        <v>329</v>
      </c>
      <c r="D230" s="35">
        <v>94063812</v>
      </c>
      <c r="E230" s="34" t="s">
        <v>363</v>
      </c>
      <c r="F230" s="36">
        <v>22227299</v>
      </c>
      <c r="G230" s="39">
        <v>94063812</v>
      </c>
    </row>
    <row r="231" spans="2:7" x14ac:dyDescent="0.25">
      <c r="B231" s="47">
        <v>44497</v>
      </c>
      <c r="C231" s="34" t="s">
        <v>329</v>
      </c>
      <c r="D231" s="35">
        <v>94063812</v>
      </c>
      <c r="E231" s="34" t="s">
        <v>10</v>
      </c>
      <c r="F231" s="36" t="s">
        <v>454</v>
      </c>
      <c r="G231" s="39" t="s">
        <v>455</v>
      </c>
    </row>
    <row r="232" spans="2:7" x14ac:dyDescent="0.25">
      <c r="B232" s="47">
        <v>44497</v>
      </c>
      <c r="C232" s="34" t="s">
        <v>329</v>
      </c>
      <c r="D232" s="35">
        <v>94063812</v>
      </c>
      <c r="E232" s="34" t="s">
        <v>370</v>
      </c>
      <c r="F232" s="36" t="s">
        <v>42</v>
      </c>
      <c r="G232" s="39" t="s">
        <v>377</v>
      </c>
    </row>
    <row r="233" spans="2:7" x14ac:dyDescent="0.25">
      <c r="B233" s="47">
        <v>44497</v>
      </c>
      <c r="C233" s="34" t="s">
        <v>332</v>
      </c>
      <c r="D233" s="40" t="s">
        <v>456</v>
      </c>
      <c r="E233" s="34" t="s">
        <v>373</v>
      </c>
      <c r="F233" s="36" t="s">
        <v>42</v>
      </c>
      <c r="G233" s="39" t="s">
        <v>457</v>
      </c>
    </row>
    <row r="234" spans="2:7" x14ac:dyDescent="0.25">
      <c r="B234" s="47">
        <v>44497</v>
      </c>
      <c r="C234" s="34" t="s">
        <v>333</v>
      </c>
      <c r="D234" s="35">
        <v>94065362</v>
      </c>
      <c r="E234" s="34" t="s">
        <v>373</v>
      </c>
      <c r="F234" s="36" t="s">
        <v>42</v>
      </c>
      <c r="G234" s="39" t="s">
        <v>458</v>
      </c>
    </row>
    <row r="235" spans="2:7" x14ac:dyDescent="0.25">
      <c r="B235" s="45">
        <v>44497</v>
      </c>
      <c r="C235" s="41" t="s">
        <v>333</v>
      </c>
      <c r="D235" s="42">
        <v>94065362</v>
      </c>
      <c r="E235" s="41" t="s">
        <v>367</v>
      </c>
      <c r="F235" s="43">
        <v>7699071</v>
      </c>
      <c r="G235" s="44">
        <v>76992071</v>
      </c>
    </row>
  </sheetData>
  <sheetProtection algorithmName="SHA-512" hashValue="ZrNac6Eh+65QZuL8qjM0Z/IL7fuLE0p9j6vxxDUNCikVwaZ9n4lEFtkW6EgQidWggeSxA5IMUnaWMfRXidjfEQ==" saltValue="g9rzI04DuqexFKnMRxxTQw==" spinCount="100000" sheet="1" objects="1" scenarios="1" selectLockedCells="1" selectUnlockedCells="1"/>
  <mergeCells count="1">
    <mergeCell ref="B5:E5"/>
  </mergeCells>
  <pageMargins left="0.7" right="0.7" top="0.75" bottom="0.75" header="0.3" footer="0.3"/>
  <ignoredErrors>
    <ignoredError sqref="D8:D31" numberStoredAsText="1"/>
  </ignoredErrors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803D3-3802-48A8-ADC4-2F788D20306F}">
  <dimension ref="B2:O211"/>
  <sheetViews>
    <sheetView showGridLines="0" topLeftCell="A23" workbookViewId="0">
      <selection activeCell="G28" sqref="G28:H28"/>
    </sheetView>
  </sheetViews>
  <sheetFormatPr defaultColWidth="9.140625" defaultRowHeight="12.75" x14ac:dyDescent="0.2"/>
  <cols>
    <col min="1" max="1" width="9.140625" style="4"/>
    <col min="2" max="2" width="35.140625" style="4" bestFit="1" customWidth="1"/>
    <col min="3" max="3" width="16.7109375" style="4" customWidth="1"/>
    <col min="4" max="5" width="22.7109375" style="4" customWidth="1"/>
    <col min="6" max="6" width="6.5703125" style="4" customWidth="1"/>
    <col min="7" max="7" width="45.140625" style="4" bestFit="1" customWidth="1"/>
    <col min="8" max="8" width="14.7109375" style="4" bestFit="1" customWidth="1"/>
    <col min="9" max="9" width="60.7109375" style="4" bestFit="1" customWidth="1"/>
    <col min="10" max="10" width="14.5703125" style="4" customWidth="1"/>
    <col min="11" max="11" width="9.140625" style="4"/>
    <col min="12" max="12" width="47" style="4" bestFit="1" customWidth="1"/>
    <col min="13" max="13" width="12.140625" style="4" customWidth="1"/>
    <col min="14" max="14" width="57.5703125" style="4" customWidth="1"/>
    <col min="15" max="15" width="14.5703125" style="4" customWidth="1"/>
    <col min="16" max="16384" width="9.140625" style="4"/>
  </cols>
  <sheetData>
    <row r="2" spans="2:15" ht="15.75" x14ac:dyDescent="0.25">
      <c r="B2" s="13" t="s">
        <v>459</v>
      </c>
      <c r="C2" s="3"/>
      <c r="D2" s="3"/>
      <c r="E2" s="3"/>
      <c r="F2" s="3"/>
    </row>
    <row r="3" spans="2:15" x14ac:dyDescent="0.2">
      <c r="B3" s="4" t="s">
        <v>0</v>
      </c>
      <c r="C3" s="3"/>
      <c r="D3" s="3"/>
      <c r="E3" s="3"/>
      <c r="F3" s="3"/>
    </row>
    <row r="4" spans="2:15" x14ac:dyDescent="0.2">
      <c r="B4" s="14" t="e">
        <f>#REF!</f>
        <v>#REF!</v>
      </c>
      <c r="C4" s="3"/>
      <c r="D4" s="3"/>
      <c r="E4" s="3"/>
      <c r="F4" s="3"/>
    </row>
    <row r="7" spans="2:15" x14ac:dyDescent="0.2">
      <c r="B7" s="86" t="s">
        <v>460</v>
      </c>
      <c r="C7" s="86"/>
      <c r="D7" s="86"/>
      <c r="E7" s="86"/>
      <c r="G7" s="86" t="s">
        <v>461</v>
      </c>
      <c r="H7" s="86"/>
      <c r="I7" s="86"/>
      <c r="J7" s="86"/>
      <c r="L7" s="86" t="s">
        <v>462</v>
      </c>
      <c r="M7" s="86"/>
      <c r="N7" s="86"/>
      <c r="O7" s="86"/>
    </row>
    <row r="8" spans="2:15" ht="15.75" customHeight="1" x14ac:dyDescent="0.2">
      <c r="B8" s="86"/>
      <c r="C8" s="86"/>
      <c r="D8" s="86"/>
      <c r="E8" s="86"/>
      <c r="G8" s="86"/>
      <c r="H8" s="86"/>
      <c r="I8" s="86"/>
      <c r="J8" s="86"/>
      <c r="L8" s="86"/>
      <c r="M8" s="86"/>
      <c r="N8" s="86"/>
      <c r="O8" s="86"/>
    </row>
    <row r="10" spans="2:15" x14ac:dyDescent="0.2">
      <c r="B10" s="84" t="s">
        <v>463</v>
      </c>
      <c r="C10" s="84"/>
      <c r="D10" s="84"/>
      <c r="E10" s="84"/>
      <c r="G10" s="85" t="s">
        <v>464</v>
      </c>
      <c r="H10" s="85"/>
      <c r="I10" s="85"/>
      <c r="J10" s="85"/>
      <c r="L10" s="87" t="s">
        <v>465</v>
      </c>
      <c r="M10" s="87"/>
      <c r="N10" s="87"/>
      <c r="O10" s="87"/>
    </row>
    <row r="11" spans="2:15" x14ac:dyDescent="0.2">
      <c r="B11" s="25" t="s">
        <v>2</v>
      </c>
      <c r="C11" s="26" t="s">
        <v>466</v>
      </c>
      <c r="D11" s="26" t="s">
        <v>467</v>
      </c>
      <c r="E11" s="27" t="s">
        <v>468</v>
      </c>
      <c r="G11" s="22" t="s">
        <v>2</v>
      </c>
      <c r="H11" s="23" t="s">
        <v>3</v>
      </c>
      <c r="I11" s="23" t="s">
        <v>71</v>
      </c>
      <c r="J11" s="24" t="s">
        <v>72</v>
      </c>
      <c r="L11" s="19" t="s">
        <v>2</v>
      </c>
      <c r="M11" s="20" t="s">
        <v>3</v>
      </c>
      <c r="N11" s="20" t="s">
        <v>71</v>
      </c>
      <c r="O11" s="21" t="s">
        <v>72</v>
      </c>
    </row>
    <row r="12" spans="2:15" x14ac:dyDescent="0.2">
      <c r="B12" s="4" t="s">
        <v>469</v>
      </c>
      <c r="C12" s="4">
        <v>72727269</v>
      </c>
      <c r="D12" s="10" t="s">
        <v>470</v>
      </c>
      <c r="E12" s="10" t="s">
        <v>471</v>
      </c>
      <c r="G12" s="4" t="s">
        <v>46</v>
      </c>
      <c r="H12" s="4">
        <f>VLOOKUP(G12,Contactgegevens!B:C,2,FALSE)</f>
        <v>73732944</v>
      </c>
      <c r="I12" s="4" t="s">
        <v>472</v>
      </c>
      <c r="J12" s="4" t="e">
        <f>VLOOKUP(I12,#REF!,2,FALSE)</f>
        <v>#REF!</v>
      </c>
      <c r="L12" s="4" t="s">
        <v>46</v>
      </c>
      <c r="M12" s="6">
        <f>VLOOKUP(Tabel6[[#This Row],[Naam aanbieder]],Contactgegevens!B:C,2,FALSE)</f>
        <v>73732944</v>
      </c>
      <c r="N12" s="4" t="s">
        <v>157</v>
      </c>
      <c r="O12" s="6" t="s">
        <v>158</v>
      </c>
    </row>
    <row r="13" spans="2:15" hidden="1" x14ac:dyDescent="0.2">
      <c r="B13" s="4" t="s">
        <v>403</v>
      </c>
      <c r="C13" s="4">
        <v>94059168</v>
      </c>
      <c r="D13" s="10" t="s">
        <v>470</v>
      </c>
      <c r="E13" s="10" t="s">
        <v>471</v>
      </c>
      <c r="G13" s="4" t="s">
        <v>46</v>
      </c>
      <c r="H13" s="4">
        <f>VLOOKUP(G13,Contactgegevens!B:C,2,FALSE)</f>
        <v>73732944</v>
      </c>
      <c r="I13" s="4" t="s">
        <v>93</v>
      </c>
      <c r="J13" s="4" t="e">
        <f>VLOOKUP(I13,#REF!,2,FALSE)</f>
        <v>#REF!</v>
      </c>
      <c r="L13" s="4" t="s">
        <v>98</v>
      </c>
      <c r="M13" s="6">
        <f>VLOOKUP(Tabel6[[#This Row],[Naam aanbieder]],Contactgegevens!B:C,2,FALSE)</f>
        <v>75751853</v>
      </c>
      <c r="N13" s="4" t="s">
        <v>87</v>
      </c>
      <c r="O13" s="6" t="s">
        <v>88</v>
      </c>
    </row>
    <row r="14" spans="2:15" x14ac:dyDescent="0.2">
      <c r="B14" s="4" t="s">
        <v>473</v>
      </c>
      <c r="C14" s="4">
        <v>94002628</v>
      </c>
      <c r="D14" s="10" t="s">
        <v>470</v>
      </c>
      <c r="E14" s="10" t="s">
        <v>471</v>
      </c>
      <c r="G14" s="4" t="s">
        <v>46</v>
      </c>
      <c r="H14" s="4">
        <f>VLOOKUP(G14,Contactgegevens!B:C,2,FALSE)</f>
        <v>73732944</v>
      </c>
      <c r="I14" s="4" t="s">
        <v>474</v>
      </c>
      <c r="J14" s="4" t="e">
        <f>VLOOKUP(I14,#REF!,2,FALSE)</f>
        <v>#REF!</v>
      </c>
      <c r="L14" s="4" t="s">
        <v>98</v>
      </c>
      <c r="M14" s="6">
        <f>VLOOKUP(Tabel6[[#This Row],[Naam aanbieder]],Contactgegevens!B:C,2,FALSE)</f>
        <v>75751853</v>
      </c>
      <c r="N14" s="4" t="s">
        <v>157</v>
      </c>
      <c r="O14" s="6" t="s">
        <v>158</v>
      </c>
    </row>
    <row r="15" spans="2:15" hidden="1" x14ac:dyDescent="0.2">
      <c r="B15" s="4" t="s">
        <v>475</v>
      </c>
      <c r="C15" s="4">
        <v>98101921</v>
      </c>
      <c r="D15" s="10" t="s">
        <v>470</v>
      </c>
      <c r="E15" s="10" t="s">
        <v>471</v>
      </c>
      <c r="G15" s="4" t="s">
        <v>476</v>
      </c>
      <c r="H15" s="4">
        <f>VLOOKUP(G15,Contactgegevens!B:C,2,FALSE)</f>
        <v>98099087</v>
      </c>
      <c r="I15" s="4" t="s">
        <v>472</v>
      </c>
      <c r="J15" s="4" t="e">
        <f>VLOOKUP(I15,#REF!,2,FALSE)</f>
        <v>#REF!</v>
      </c>
      <c r="L15" s="4" t="s">
        <v>98</v>
      </c>
      <c r="M15" s="6">
        <f>VLOOKUP(Tabel6[[#This Row],[Naam aanbieder]],Contactgegevens!B:C,2,FALSE)</f>
        <v>75751853</v>
      </c>
      <c r="N15" s="4" t="s">
        <v>104</v>
      </c>
      <c r="O15" s="6" t="s">
        <v>105</v>
      </c>
    </row>
    <row r="16" spans="2:15" hidden="1" x14ac:dyDescent="0.2">
      <c r="B16" s="4" t="s">
        <v>477</v>
      </c>
      <c r="C16" s="6" t="s">
        <v>478</v>
      </c>
      <c r="D16" s="10" t="s">
        <v>470</v>
      </c>
      <c r="E16" s="10" t="s">
        <v>471</v>
      </c>
      <c r="G16" s="4" t="s">
        <v>476</v>
      </c>
      <c r="H16" s="4">
        <f>VLOOKUP(G16,Contactgegevens!B:C,2,FALSE)</f>
        <v>98099087</v>
      </c>
      <c r="I16" s="4" t="s">
        <v>182</v>
      </c>
      <c r="J16" s="4" t="e">
        <f>VLOOKUP(I16,#REF!,2,FALSE)</f>
        <v>#REF!</v>
      </c>
      <c r="L16" s="4" t="s">
        <v>98</v>
      </c>
      <c r="M16" s="6">
        <f>VLOOKUP(Tabel6[[#This Row],[Naam aanbieder]],Contactgegevens!B:C,2,FALSE)</f>
        <v>75751853</v>
      </c>
      <c r="N16" s="4" t="s">
        <v>106</v>
      </c>
      <c r="O16" s="6" t="s">
        <v>107</v>
      </c>
    </row>
    <row r="17" spans="2:15" hidden="1" x14ac:dyDescent="0.2">
      <c r="B17" s="4" t="s">
        <v>479</v>
      </c>
      <c r="C17" s="4">
        <v>98104047</v>
      </c>
      <c r="D17" s="10" t="s">
        <v>470</v>
      </c>
      <c r="E17" s="10" t="s">
        <v>471</v>
      </c>
      <c r="G17" s="4" t="s">
        <v>476</v>
      </c>
      <c r="H17" s="4">
        <f>VLOOKUP(G17,Contactgegevens!B:C,2,FALSE)</f>
        <v>98099087</v>
      </c>
      <c r="I17" s="4" t="s">
        <v>77</v>
      </c>
      <c r="J17" s="4" t="e">
        <f>VLOOKUP(I17,#REF!,2,FALSE)</f>
        <v>#REF!</v>
      </c>
      <c r="L17" s="4" t="s">
        <v>98</v>
      </c>
      <c r="M17" s="6">
        <f>VLOOKUP(Tabel6[[#This Row],[Naam aanbieder]],Contactgegevens!B:C,2,FALSE)</f>
        <v>75751853</v>
      </c>
      <c r="N17" s="4" t="s">
        <v>96</v>
      </c>
      <c r="O17" s="6" t="s">
        <v>97</v>
      </c>
    </row>
    <row r="18" spans="2:15" hidden="1" x14ac:dyDescent="0.2">
      <c r="B18" s="4" t="s">
        <v>480</v>
      </c>
      <c r="C18" s="4">
        <v>94057757</v>
      </c>
      <c r="D18" s="10" t="s">
        <v>470</v>
      </c>
      <c r="E18" s="10" t="s">
        <v>471</v>
      </c>
      <c r="G18" s="4" t="s">
        <v>476</v>
      </c>
      <c r="H18" s="4">
        <f>VLOOKUP(G18,Contactgegevens!B:C,2,FALSE)</f>
        <v>98099087</v>
      </c>
      <c r="I18" s="4" t="s">
        <v>104</v>
      </c>
      <c r="J18" s="4" t="e">
        <f>VLOOKUP(I18,#REF!,2,FALSE)</f>
        <v>#REF!</v>
      </c>
      <c r="L18" s="4" t="s">
        <v>98</v>
      </c>
      <c r="M18" s="6">
        <f>VLOOKUP(Tabel6[[#This Row],[Naam aanbieder]],Contactgegevens!B:C,2,FALSE)</f>
        <v>75751853</v>
      </c>
      <c r="N18" s="4" t="s">
        <v>100</v>
      </c>
      <c r="O18" s="6" t="s">
        <v>101</v>
      </c>
    </row>
    <row r="19" spans="2:15" hidden="1" x14ac:dyDescent="0.2">
      <c r="B19" s="4" t="s">
        <v>481</v>
      </c>
      <c r="C19" s="4">
        <v>94056897</v>
      </c>
      <c r="D19" s="10" t="s">
        <v>470</v>
      </c>
      <c r="E19" s="10" t="s">
        <v>471</v>
      </c>
      <c r="G19" s="4" t="s">
        <v>127</v>
      </c>
      <c r="H19" s="4">
        <f>VLOOKUP(G19,Contactgegevens!B:C,2,FALSE)</f>
        <v>73732705</v>
      </c>
      <c r="I19" s="4" t="s">
        <v>77</v>
      </c>
      <c r="J19" s="4" t="e">
        <f>VLOOKUP(I19,#REF!,2,FALSE)</f>
        <v>#REF!</v>
      </c>
      <c r="L19" s="4" t="s">
        <v>14</v>
      </c>
      <c r="M19" s="6">
        <f>VLOOKUP(Tabel6[[#This Row],[Naam aanbieder]],Contactgegevens!B:C,2,FALSE)</f>
        <v>98099087</v>
      </c>
      <c r="N19" s="4" t="s">
        <v>93</v>
      </c>
      <c r="O19" s="6" t="s">
        <v>94</v>
      </c>
    </row>
    <row r="20" spans="2:15" hidden="1" x14ac:dyDescent="0.2">
      <c r="B20" s="4" t="s">
        <v>482</v>
      </c>
      <c r="C20" s="4">
        <v>38000100</v>
      </c>
      <c r="D20" s="10" t="s">
        <v>470</v>
      </c>
      <c r="E20" s="10" t="s">
        <v>471</v>
      </c>
      <c r="G20" s="4" t="s">
        <v>170</v>
      </c>
      <c r="H20" s="4">
        <f>VLOOKUP(G20,Contactgegevens!B:C,2,FALSE)</f>
        <v>22227187</v>
      </c>
      <c r="I20" s="4" t="s">
        <v>96</v>
      </c>
      <c r="J20" s="4" t="e">
        <f>VLOOKUP(I20,#REF!,2,FALSE)</f>
        <v>#REF!</v>
      </c>
      <c r="L20" s="4" t="s">
        <v>14</v>
      </c>
      <c r="M20" s="6">
        <f>VLOOKUP(Tabel6[[#This Row],[Naam aanbieder]],Contactgegevens!B:C,2,FALSE)</f>
        <v>98099087</v>
      </c>
      <c r="N20" s="4" t="s">
        <v>87</v>
      </c>
      <c r="O20" s="6" t="s">
        <v>88</v>
      </c>
    </row>
    <row r="21" spans="2:15" hidden="1" x14ac:dyDescent="0.2">
      <c r="B21" s="4" t="s">
        <v>483</v>
      </c>
      <c r="C21" s="4">
        <v>22221079</v>
      </c>
      <c r="D21" s="10" t="s">
        <v>470</v>
      </c>
      <c r="E21" s="10" t="s">
        <v>471</v>
      </c>
      <c r="G21" s="4" t="s">
        <v>170</v>
      </c>
      <c r="H21" s="4">
        <f>VLOOKUP(G21,Contactgegevens!B:C,2,FALSE)</f>
        <v>22227187</v>
      </c>
      <c r="I21" s="4" t="s">
        <v>484</v>
      </c>
      <c r="J21" s="4" t="e">
        <f>VLOOKUP(I21,#REF!,2,FALSE)</f>
        <v>#REF!</v>
      </c>
      <c r="L21" s="4" t="s">
        <v>14</v>
      </c>
      <c r="M21" s="6">
        <f>VLOOKUP(Tabel6[[#This Row],[Naam aanbieder]],Contactgegevens!B:C,2,FALSE)</f>
        <v>98099087</v>
      </c>
      <c r="N21" s="4" t="s">
        <v>474</v>
      </c>
      <c r="O21" s="6" t="s">
        <v>91</v>
      </c>
    </row>
    <row r="22" spans="2:15" hidden="1" x14ac:dyDescent="0.2">
      <c r="D22" s="10"/>
      <c r="E22" s="10"/>
      <c r="G22" s="4" t="s">
        <v>52</v>
      </c>
      <c r="H22" s="6">
        <f>VLOOKUP(G22,Contactgegevens!B:C,2,FALSE)</f>
        <v>6291106</v>
      </c>
      <c r="I22" s="4" t="s">
        <v>108</v>
      </c>
      <c r="J22" s="4" t="e">
        <f>VLOOKUP(I22,#REF!,2,FALSE)</f>
        <v>#REF!</v>
      </c>
      <c r="L22" s="4" t="s">
        <v>119</v>
      </c>
      <c r="M22" s="6">
        <f>VLOOKUP(Tabel6[[#This Row],[Naam aanbieder]],Contactgegevens!B:C,2,FALSE)</f>
        <v>94055382</v>
      </c>
      <c r="N22" s="4" t="s">
        <v>103</v>
      </c>
      <c r="O22" s="6">
        <v>54001</v>
      </c>
    </row>
    <row r="23" spans="2:15" x14ac:dyDescent="0.2">
      <c r="B23" s="11" t="s">
        <v>485</v>
      </c>
      <c r="D23" s="10"/>
      <c r="E23" s="10"/>
      <c r="G23" s="4" t="s">
        <v>34</v>
      </c>
      <c r="H23" s="6">
        <f>VLOOKUP(G23,Contactgegevens!B:C,2,FALSE)</f>
        <v>6290832</v>
      </c>
      <c r="I23" s="4" t="s">
        <v>484</v>
      </c>
      <c r="J23" s="4" t="e">
        <f>VLOOKUP(I23,#REF!,2,FALSE)</f>
        <v>#REF!</v>
      </c>
      <c r="L23" s="4" t="s">
        <v>119</v>
      </c>
      <c r="M23" s="6">
        <f>VLOOKUP(Tabel6[[#This Row],[Naam aanbieder]],Contactgegevens!B:C,2,FALSE)</f>
        <v>94055382</v>
      </c>
      <c r="N23" s="4" t="s">
        <v>157</v>
      </c>
      <c r="O23" s="6" t="s">
        <v>158</v>
      </c>
    </row>
    <row r="24" spans="2:15" hidden="1" x14ac:dyDescent="0.2">
      <c r="D24" s="10"/>
      <c r="E24" s="10"/>
      <c r="G24" s="4" t="s">
        <v>237</v>
      </c>
      <c r="H24" s="4">
        <v>98098942</v>
      </c>
      <c r="I24" s="4" t="s">
        <v>189</v>
      </c>
      <c r="J24" s="4" t="s">
        <v>190</v>
      </c>
      <c r="L24" s="4" t="s">
        <v>119</v>
      </c>
      <c r="M24" s="6">
        <f>VLOOKUP(Tabel6[[#This Row],[Naam aanbieder]],Contactgegevens!B:C,2,FALSE)</f>
        <v>94055382</v>
      </c>
      <c r="N24" s="4" t="s">
        <v>78</v>
      </c>
      <c r="O24" s="6" t="s">
        <v>79</v>
      </c>
    </row>
    <row r="25" spans="2:15" hidden="1" x14ac:dyDescent="0.2">
      <c r="D25" s="10"/>
      <c r="E25" s="10"/>
      <c r="G25" s="4" t="s">
        <v>237</v>
      </c>
      <c r="H25" s="4">
        <f>VLOOKUP(G25,Contactgegevens!B:C,2,FALSE)</f>
        <v>98098942</v>
      </c>
      <c r="I25" s="4" t="s">
        <v>486</v>
      </c>
      <c r="J25" s="4" t="e">
        <f>VLOOKUP(I25,#REF!,2,FALSE)</f>
        <v>#REF!</v>
      </c>
      <c r="L25" s="4" t="s">
        <v>119</v>
      </c>
      <c r="M25" s="6">
        <f>VLOOKUP(Tabel6[[#This Row],[Naam aanbieder]],Contactgegevens!B:C,2,FALSE)</f>
        <v>94055382</v>
      </c>
      <c r="N25" s="4" t="s">
        <v>82</v>
      </c>
      <c r="O25" s="6" t="s">
        <v>83</v>
      </c>
    </row>
    <row r="26" spans="2:15" hidden="1" x14ac:dyDescent="0.2">
      <c r="D26" s="10"/>
      <c r="E26" s="10"/>
      <c r="G26" s="4" t="s">
        <v>242</v>
      </c>
      <c r="H26" s="4">
        <f>VLOOKUP(G26,Contactgegevens!B:C,2,FALSE)</f>
        <v>66662812</v>
      </c>
      <c r="I26" s="4" t="s">
        <v>271</v>
      </c>
      <c r="J26" s="4" t="e">
        <f>VLOOKUP(I26,#REF!,2,FALSE)</f>
        <v>#REF!</v>
      </c>
      <c r="L26" s="4" t="s">
        <v>119</v>
      </c>
      <c r="M26" s="6">
        <f>VLOOKUP(Tabel6[[#This Row],[Naam aanbieder]],Contactgegevens!B:C,2,FALSE)</f>
        <v>94055382</v>
      </c>
      <c r="N26" s="4" t="s">
        <v>104</v>
      </c>
      <c r="O26" s="6" t="s">
        <v>105</v>
      </c>
    </row>
    <row r="27" spans="2:15" hidden="1" x14ac:dyDescent="0.2">
      <c r="D27" s="10"/>
      <c r="E27" s="10"/>
      <c r="G27" s="4" t="s">
        <v>259</v>
      </c>
      <c r="H27" s="4">
        <f>VLOOKUP(G27,Contactgegevens!B:C,2,FALSE)</f>
        <v>37058696</v>
      </c>
      <c r="I27" s="4" t="s">
        <v>240</v>
      </c>
      <c r="J27" s="5" t="e">
        <f>VLOOKUP(I27,#REF!,2,FALSE)</f>
        <v>#REF!</v>
      </c>
      <c r="L27" s="4" t="s">
        <v>119</v>
      </c>
      <c r="M27" s="6">
        <f>VLOOKUP(Tabel6[[#This Row],[Naam aanbieder]],Contactgegevens!B:C,2,FALSE)</f>
        <v>94055382</v>
      </c>
      <c r="N27" s="4" t="s">
        <v>106</v>
      </c>
      <c r="O27" s="6" t="s">
        <v>107</v>
      </c>
    </row>
    <row r="28" spans="2:15" hidden="1" x14ac:dyDescent="0.2">
      <c r="D28" s="10"/>
      <c r="E28" s="10"/>
      <c r="G28" s="4" t="s">
        <v>259</v>
      </c>
      <c r="H28" s="4">
        <f>VLOOKUP(G28,Contactgegevens!B:C,2,FALSE)</f>
        <v>37058696</v>
      </c>
      <c r="I28" s="4" t="s">
        <v>84</v>
      </c>
      <c r="J28" s="4" t="s">
        <v>85</v>
      </c>
      <c r="L28" s="4" t="s">
        <v>119</v>
      </c>
      <c r="M28" s="6">
        <f>VLOOKUP(Tabel6[[#This Row],[Naam aanbieder]],Contactgegevens!B:C,2,FALSE)</f>
        <v>94055382</v>
      </c>
      <c r="N28" s="4" t="s">
        <v>121</v>
      </c>
      <c r="O28" s="6" t="s">
        <v>122</v>
      </c>
    </row>
    <row r="29" spans="2:15" hidden="1" x14ac:dyDescent="0.2">
      <c r="D29" s="10"/>
      <c r="E29" s="10"/>
      <c r="G29" s="4" t="s">
        <v>259</v>
      </c>
      <c r="H29" s="4">
        <f>VLOOKUP(G29,Contactgegevens!B:C,2,FALSE)</f>
        <v>37058696</v>
      </c>
      <c r="I29" s="4" t="s">
        <v>104</v>
      </c>
      <c r="J29" s="4" t="e">
        <f>VLOOKUP(I29,#REF!,2,FALSE)</f>
        <v>#REF!</v>
      </c>
      <c r="L29" s="4" t="s">
        <v>119</v>
      </c>
      <c r="M29" s="6">
        <f>VLOOKUP(Tabel6[[#This Row],[Naam aanbieder]],Contactgegevens!B:C,2,FALSE)</f>
        <v>94055382</v>
      </c>
      <c r="N29" s="4" t="s">
        <v>487</v>
      </c>
      <c r="O29" s="6" t="s">
        <v>124</v>
      </c>
    </row>
    <row r="30" spans="2:15" hidden="1" x14ac:dyDescent="0.2">
      <c r="D30" s="10"/>
      <c r="E30" s="10"/>
      <c r="G30" s="4" t="s">
        <v>301</v>
      </c>
      <c r="H30" s="4">
        <f>VLOOKUP(G30,Contactgegevens!B:C,2,FALSE)</f>
        <v>72727320</v>
      </c>
      <c r="I30" s="4" t="s">
        <v>82</v>
      </c>
      <c r="J30" s="4" t="e">
        <f>VLOOKUP(I30,#REF!,2,FALSE)</f>
        <v>#REF!</v>
      </c>
      <c r="L30" s="4" t="s">
        <v>127</v>
      </c>
      <c r="M30" s="6">
        <f>VLOOKUP(Tabel6[[#This Row],[Naam aanbieder]],Contactgegevens!B:C,2,FALSE)</f>
        <v>73732705</v>
      </c>
      <c r="N30" s="4" t="s">
        <v>104</v>
      </c>
      <c r="O30" s="6" t="s">
        <v>105</v>
      </c>
    </row>
    <row r="31" spans="2:15" hidden="1" x14ac:dyDescent="0.2">
      <c r="D31" s="10"/>
      <c r="E31" s="10"/>
      <c r="G31" s="4" t="s">
        <v>488</v>
      </c>
      <c r="H31" s="4">
        <v>98098933</v>
      </c>
      <c r="I31" s="4" t="s">
        <v>82</v>
      </c>
      <c r="J31" s="4" t="s">
        <v>83</v>
      </c>
      <c r="L31" s="4" t="s">
        <v>127</v>
      </c>
      <c r="M31" s="6">
        <f>VLOOKUP(Tabel6[[#This Row],[Naam aanbieder]],Contactgegevens!B:C,2,FALSE)</f>
        <v>73732705</v>
      </c>
      <c r="N31" s="4" t="s">
        <v>106</v>
      </c>
      <c r="O31" s="6" t="s">
        <v>107</v>
      </c>
    </row>
    <row r="32" spans="2:15" x14ac:dyDescent="0.2">
      <c r="D32" s="10"/>
      <c r="E32" s="10"/>
      <c r="G32" s="4" t="s">
        <v>48</v>
      </c>
      <c r="H32" s="6" t="s">
        <v>49</v>
      </c>
      <c r="I32" s="4" t="s">
        <v>486</v>
      </c>
      <c r="J32" s="4" t="s">
        <v>279</v>
      </c>
      <c r="L32" s="4" t="s">
        <v>128</v>
      </c>
      <c r="M32" s="6">
        <f>VLOOKUP(Tabel6[[#This Row],[Naam aanbieder]],Contactgegevens!B:C,2,FALSE)</f>
        <v>73732855</v>
      </c>
      <c r="N32" s="4" t="s">
        <v>157</v>
      </c>
      <c r="O32" s="6" t="s">
        <v>158</v>
      </c>
    </row>
    <row r="33" spans="4:15" hidden="1" x14ac:dyDescent="0.2">
      <c r="D33" s="10"/>
      <c r="E33" s="10"/>
      <c r="G33" s="4" t="s">
        <v>311</v>
      </c>
      <c r="H33" s="4">
        <f>VLOOKUP(G33,Contactgegevens!B:C,2,FALSE)</f>
        <v>98099892</v>
      </c>
      <c r="I33" s="4" t="s">
        <v>77</v>
      </c>
      <c r="J33" s="4" t="e">
        <f>VLOOKUP(I33,#REF!,2,FALSE)</f>
        <v>#REF!</v>
      </c>
      <c r="L33" s="4" t="s">
        <v>128</v>
      </c>
      <c r="M33" s="6">
        <f>VLOOKUP(Tabel6[[#This Row],[Naam aanbieder]],Contactgegevens!B:C,2,FALSE)</f>
        <v>73732855</v>
      </c>
      <c r="N33" s="4" t="s">
        <v>96</v>
      </c>
      <c r="O33" s="6" t="s">
        <v>97</v>
      </c>
    </row>
    <row r="34" spans="4:15" hidden="1" x14ac:dyDescent="0.2">
      <c r="D34" s="10"/>
      <c r="E34" s="10"/>
      <c r="G34" s="4" t="s">
        <v>311</v>
      </c>
      <c r="H34" s="4">
        <f>VLOOKUP(G34,Contactgegevens!B:C,2,FALSE)</f>
        <v>98099892</v>
      </c>
      <c r="I34" s="4" t="s">
        <v>82</v>
      </c>
      <c r="J34" s="4" t="e">
        <f>VLOOKUP(I34,#REF!,2,FALSE)</f>
        <v>#REF!</v>
      </c>
      <c r="L34" s="4" t="s">
        <v>128</v>
      </c>
      <c r="M34" s="6">
        <f>VLOOKUP(Tabel6[[#This Row],[Naam aanbieder]],Contactgegevens!B:C,2,FALSE)</f>
        <v>73732855</v>
      </c>
      <c r="N34" s="4" t="s">
        <v>129</v>
      </c>
      <c r="O34" s="6" t="s">
        <v>294</v>
      </c>
    </row>
    <row r="35" spans="4:15" hidden="1" x14ac:dyDescent="0.2">
      <c r="D35" s="10"/>
      <c r="E35" s="10"/>
      <c r="G35" s="4" t="s">
        <v>315</v>
      </c>
      <c r="H35" s="4">
        <f>VLOOKUP(G35,Contactgegevens!B:C,2,FALSE)</f>
        <v>98099823</v>
      </c>
      <c r="I35" s="4" t="s">
        <v>84</v>
      </c>
      <c r="J35" s="4" t="e">
        <f>VLOOKUP(I35,#REF!,2,FALSE)</f>
        <v>#REF!</v>
      </c>
      <c r="L35" s="4" t="s">
        <v>145</v>
      </c>
      <c r="M35" s="6">
        <f>VLOOKUP(Tabel6[[#This Row],[Naam aanbieder]],Contactgegevens!B:C,2,FALSE)</f>
        <v>94002707</v>
      </c>
      <c r="N35" s="4" t="s">
        <v>103</v>
      </c>
      <c r="O35" s="6">
        <v>54001</v>
      </c>
    </row>
    <row r="36" spans="4:15" hidden="1" x14ac:dyDescent="0.2">
      <c r="G36" s="4" t="s">
        <v>315</v>
      </c>
      <c r="H36" s="4">
        <f>VLOOKUP(G36,Contactgegevens!B:C,2,FALSE)</f>
        <v>98099823</v>
      </c>
      <c r="I36" s="4" t="s">
        <v>87</v>
      </c>
      <c r="J36" s="4" t="e">
        <f>VLOOKUP(I36,#REF!,2,FALSE)</f>
        <v>#REF!</v>
      </c>
      <c r="L36" s="4" t="s">
        <v>153</v>
      </c>
      <c r="M36" s="6">
        <f>VLOOKUP(Tabel6[[#This Row],[Naam aanbieder]],Contactgegevens!B:C,2,FALSE)</f>
        <v>94066076</v>
      </c>
      <c r="N36" s="4" t="s">
        <v>104</v>
      </c>
      <c r="O36" s="6" t="s">
        <v>105</v>
      </c>
    </row>
    <row r="37" spans="4:15" hidden="1" x14ac:dyDescent="0.2">
      <c r="G37" s="4" t="s">
        <v>315</v>
      </c>
      <c r="H37" s="4">
        <f>VLOOKUP(G37,Contactgegevens!B:C,2,FALSE)</f>
        <v>98099823</v>
      </c>
      <c r="I37" s="4" t="s">
        <v>189</v>
      </c>
      <c r="J37" s="4" t="s">
        <v>190</v>
      </c>
      <c r="L37" s="4" t="s">
        <v>153</v>
      </c>
      <c r="M37" s="6">
        <f>VLOOKUP(Tabel6[[#This Row],[Naam aanbieder]],Contactgegevens!B:C,2,FALSE)</f>
        <v>94066076</v>
      </c>
      <c r="N37" s="4" t="s">
        <v>96</v>
      </c>
      <c r="O37" s="6" t="s">
        <v>97</v>
      </c>
    </row>
    <row r="38" spans="4:15" hidden="1" x14ac:dyDescent="0.2">
      <c r="G38" s="4" t="s">
        <v>315</v>
      </c>
      <c r="H38" s="4">
        <f>VLOOKUP(G38,Contactgegevens!B:C,2,FALSE)</f>
        <v>98099823</v>
      </c>
      <c r="I38" s="4" t="s">
        <v>78</v>
      </c>
      <c r="J38" s="4" t="e">
        <f>VLOOKUP(I38,#REF!,2,FALSE)</f>
        <v>#REF!</v>
      </c>
      <c r="L38" s="4" t="s">
        <v>153</v>
      </c>
      <c r="M38" s="6">
        <f>VLOOKUP(Tabel6[[#This Row],[Naam aanbieder]],Contactgegevens!B:C,2,FALSE)</f>
        <v>94066076</v>
      </c>
      <c r="N38" s="4" t="s">
        <v>121</v>
      </c>
      <c r="O38" s="6" t="s">
        <v>122</v>
      </c>
    </row>
    <row r="39" spans="4:15" hidden="1" x14ac:dyDescent="0.2">
      <c r="G39" s="4" t="s">
        <v>6</v>
      </c>
      <c r="H39" s="4">
        <f>VLOOKUP(G39,Contactgegevens!B:C,2,FALSE)</f>
        <v>60605913</v>
      </c>
      <c r="I39" s="4" t="s">
        <v>472</v>
      </c>
      <c r="J39" s="4" t="e">
        <f>VLOOKUP(I39,#REF!,2,FALSE)</f>
        <v>#REF!</v>
      </c>
      <c r="L39" s="4" t="s">
        <v>153</v>
      </c>
      <c r="M39" s="6">
        <f>VLOOKUP(Tabel6[[#This Row],[Naam aanbieder]],Contactgegevens!B:C,2,FALSE)</f>
        <v>94066076</v>
      </c>
      <c r="N39" s="4" t="s">
        <v>487</v>
      </c>
      <c r="O39" s="6" t="s">
        <v>124</v>
      </c>
    </row>
    <row r="40" spans="4:15" hidden="1" x14ac:dyDescent="0.2">
      <c r="G40" s="4" t="s">
        <v>6</v>
      </c>
      <c r="H40" s="4">
        <f>VLOOKUP(G40,Contactgegevens!B:C,2,FALSE)</f>
        <v>60605913</v>
      </c>
      <c r="I40" s="4" t="s">
        <v>472</v>
      </c>
      <c r="J40" s="4" t="e">
        <f>VLOOKUP(I40,#REF!,2,FALSE)</f>
        <v>#REF!</v>
      </c>
      <c r="L40" s="4" t="s">
        <v>15</v>
      </c>
      <c r="M40" s="6">
        <f>VLOOKUP(Tabel6[[#This Row],[Naam aanbieder]],Contactgegevens!B:C,2,FALSE)</f>
        <v>73736619</v>
      </c>
      <c r="N40" s="4" t="s">
        <v>489</v>
      </c>
      <c r="O40" s="6" t="s">
        <v>85</v>
      </c>
    </row>
    <row r="41" spans="4:15" hidden="1" x14ac:dyDescent="0.2">
      <c r="G41" s="4" t="s">
        <v>322</v>
      </c>
      <c r="H41" s="4">
        <f>VLOOKUP(G41,Contactgegevens!B:C,2,FALSE)</f>
        <v>98098843</v>
      </c>
      <c r="I41" s="4" t="s">
        <v>77</v>
      </c>
      <c r="J41" s="4" t="e">
        <f>VLOOKUP(I41,#REF!,2,FALSE)</f>
        <v>#REF!</v>
      </c>
      <c r="L41" s="4" t="s">
        <v>15</v>
      </c>
      <c r="M41" s="6">
        <f>VLOOKUP(Tabel6[[#This Row],[Naam aanbieder]],Contactgegevens!B:C,2,FALSE)</f>
        <v>73736619</v>
      </c>
      <c r="N41" s="4" t="s">
        <v>87</v>
      </c>
      <c r="O41" s="6" t="s">
        <v>88</v>
      </c>
    </row>
    <row r="42" spans="4:15" x14ac:dyDescent="0.2">
      <c r="G42" s="4" t="s">
        <v>322</v>
      </c>
      <c r="H42" s="4">
        <f>VLOOKUP(G42,Contactgegevens!B:C,2,FALSE)</f>
        <v>98098843</v>
      </c>
      <c r="I42" s="4" t="s">
        <v>82</v>
      </c>
      <c r="J42" s="4" t="e">
        <f>VLOOKUP(I42,#REF!,2,FALSE)</f>
        <v>#REF!</v>
      </c>
      <c r="L42" s="4" t="s">
        <v>15</v>
      </c>
      <c r="M42" s="6">
        <f>VLOOKUP(Tabel6[[#This Row],[Naam aanbieder]],Contactgegevens!B:C,2,FALSE)</f>
        <v>73736619</v>
      </c>
      <c r="N42" s="4" t="s">
        <v>157</v>
      </c>
      <c r="O42" s="6" t="s">
        <v>158</v>
      </c>
    </row>
    <row r="43" spans="4:15" hidden="1" x14ac:dyDescent="0.2">
      <c r="G43" s="4" t="s">
        <v>51</v>
      </c>
      <c r="H43" s="4">
        <f>VLOOKUP(G43,Contactgegevens!B:C,2,FALSE)</f>
        <v>98100219</v>
      </c>
      <c r="I43" s="4" t="s">
        <v>490</v>
      </c>
      <c r="J43" s="4" t="e">
        <f>VLOOKUP(I43,#REF!,2,FALSE)</f>
        <v>#REF!</v>
      </c>
      <c r="L43" s="4" t="s">
        <v>15</v>
      </c>
      <c r="M43" s="6">
        <f>VLOOKUP(Tabel6[[#This Row],[Naam aanbieder]],Contactgegevens!B:C,2,FALSE)</f>
        <v>73736619</v>
      </c>
      <c r="N43" s="4" t="s">
        <v>104</v>
      </c>
      <c r="O43" s="6" t="s">
        <v>105</v>
      </c>
    </row>
    <row r="44" spans="4:15" hidden="1" x14ac:dyDescent="0.2">
      <c r="G44" s="4" t="s">
        <v>325</v>
      </c>
      <c r="H44" s="4">
        <f>VLOOKUP(G44,Contactgegevens!B:C,2,FALSE)</f>
        <v>98100219</v>
      </c>
      <c r="I44" s="4" t="s">
        <v>189</v>
      </c>
      <c r="J44" s="4" t="s">
        <v>190</v>
      </c>
      <c r="L44" s="4" t="s">
        <v>15</v>
      </c>
      <c r="M44" s="6">
        <f>VLOOKUP(Tabel6[[#This Row],[Naam aanbieder]],Contactgegevens!B:C,2,FALSE)</f>
        <v>73736619</v>
      </c>
      <c r="N44" s="4" t="s">
        <v>106</v>
      </c>
      <c r="O44" s="6" t="s">
        <v>107</v>
      </c>
    </row>
    <row r="45" spans="4:15" hidden="1" x14ac:dyDescent="0.2">
      <c r="G45" s="4" t="s">
        <v>51</v>
      </c>
      <c r="H45" s="4">
        <f>VLOOKUP(G45,Contactgegevens!B:C,2,FALSE)</f>
        <v>98100219</v>
      </c>
      <c r="I45" s="4" t="s">
        <v>323</v>
      </c>
      <c r="J45" s="4" t="e">
        <f>VLOOKUP(I45,#REF!,2,FALSE)</f>
        <v>#REF!</v>
      </c>
      <c r="L45" s="4" t="s">
        <v>169</v>
      </c>
      <c r="M45" s="6">
        <f>VLOOKUP(Tabel6[[#This Row],[Naam aanbieder]],Contactgegevens!B:C,2,FALSE)</f>
        <v>94056721</v>
      </c>
      <c r="N45" s="4" t="s">
        <v>103</v>
      </c>
      <c r="O45" s="6">
        <v>54001</v>
      </c>
    </row>
    <row r="46" spans="4:15" x14ac:dyDescent="0.2">
      <c r="G46" s="4" t="s">
        <v>51</v>
      </c>
      <c r="H46" s="4">
        <f>VLOOKUP(G46,Contactgegevens!B:C,2,FALSE)</f>
        <v>98100219</v>
      </c>
      <c r="I46" s="4" t="s">
        <v>491</v>
      </c>
      <c r="J46" s="4" t="e">
        <f>VLOOKUP(I46,#REF!,2,FALSE)</f>
        <v>#REF!</v>
      </c>
      <c r="L46" s="4" t="s">
        <v>171</v>
      </c>
      <c r="M46" s="6">
        <f>VLOOKUP(Tabel6[[#This Row],[Naam aanbieder]],Contactgegevens!B:C,2,FALSE)</f>
        <v>98105041</v>
      </c>
      <c r="N46" s="4" t="s">
        <v>157</v>
      </c>
      <c r="O46" s="6" t="s">
        <v>158</v>
      </c>
    </row>
    <row r="47" spans="4:15" hidden="1" x14ac:dyDescent="0.2">
      <c r="G47" s="4" t="s">
        <v>492</v>
      </c>
      <c r="H47" s="4">
        <v>60605793</v>
      </c>
      <c r="I47" s="4" t="s">
        <v>490</v>
      </c>
      <c r="J47" s="4" t="s">
        <v>310</v>
      </c>
      <c r="L47" s="4" t="s">
        <v>171</v>
      </c>
      <c r="M47" s="6">
        <f>VLOOKUP(Tabel6[[#This Row],[Naam aanbieder]],Contactgegevens!B:C,2,FALSE)</f>
        <v>98105041</v>
      </c>
      <c r="N47" s="4" t="s">
        <v>78</v>
      </c>
      <c r="O47" s="6" t="s">
        <v>79</v>
      </c>
    </row>
    <row r="48" spans="4:15" hidden="1" x14ac:dyDescent="0.2">
      <c r="L48" s="4" t="s">
        <v>171</v>
      </c>
      <c r="M48" s="6">
        <f>VLOOKUP(Tabel6[[#This Row],[Naam aanbieder]],Contactgegevens!B:C,2,FALSE)</f>
        <v>98105041</v>
      </c>
      <c r="N48" s="4" t="s">
        <v>104</v>
      </c>
      <c r="O48" s="6" t="s">
        <v>105</v>
      </c>
    </row>
    <row r="49" spans="12:15" x14ac:dyDescent="0.2">
      <c r="L49" s="4" t="s">
        <v>172</v>
      </c>
      <c r="M49" s="6">
        <f>VLOOKUP(Tabel6[[#This Row],[Naam aanbieder]],Contactgegevens!B:C,2,FALSE)</f>
        <v>73732819</v>
      </c>
      <c r="N49" s="4" t="s">
        <v>157</v>
      </c>
      <c r="O49" s="6" t="s">
        <v>158</v>
      </c>
    </row>
    <row r="50" spans="12:15" hidden="1" x14ac:dyDescent="0.2">
      <c r="L50" s="4" t="s">
        <v>173</v>
      </c>
      <c r="M50" s="6">
        <f>VLOOKUP(Tabel6[[#This Row],[Naam aanbieder]],Contactgegevens!B:C,2,FALSE)</f>
        <v>98099150</v>
      </c>
      <c r="N50" s="4" t="s">
        <v>103</v>
      </c>
      <c r="O50" s="6">
        <v>54001</v>
      </c>
    </row>
    <row r="51" spans="12:15" x14ac:dyDescent="0.2">
      <c r="L51" s="4" t="s">
        <v>173</v>
      </c>
      <c r="M51" s="6">
        <f>VLOOKUP(Tabel6[[#This Row],[Naam aanbieder]],Contactgegevens!B:C,2,FALSE)</f>
        <v>98099150</v>
      </c>
      <c r="N51" s="4" t="s">
        <v>157</v>
      </c>
      <c r="O51" s="6" t="s">
        <v>158</v>
      </c>
    </row>
    <row r="52" spans="12:15" hidden="1" x14ac:dyDescent="0.2">
      <c r="L52" s="4" t="s">
        <v>173</v>
      </c>
      <c r="M52" s="6">
        <f>VLOOKUP(Tabel6[[#This Row],[Naam aanbieder]],Contactgegevens!B:C,2,FALSE)</f>
        <v>98099150</v>
      </c>
      <c r="N52" s="4" t="s">
        <v>106</v>
      </c>
      <c r="O52" s="6" t="s">
        <v>107</v>
      </c>
    </row>
    <row r="53" spans="12:15" hidden="1" x14ac:dyDescent="0.2">
      <c r="L53" s="4" t="s">
        <v>173</v>
      </c>
      <c r="M53" s="6">
        <f>VLOOKUP(Tabel6[[#This Row],[Naam aanbieder]],Contactgegevens!B:C,2,FALSE)</f>
        <v>98099150</v>
      </c>
      <c r="N53" s="4" t="s">
        <v>150</v>
      </c>
      <c r="O53" s="6" t="s">
        <v>151</v>
      </c>
    </row>
    <row r="54" spans="12:15" hidden="1" x14ac:dyDescent="0.2">
      <c r="L54" s="4" t="s">
        <v>176</v>
      </c>
      <c r="M54" s="6">
        <f>VLOOKUP(Tabel6[[#This Row],[Naam aanbieder]],Contactgegevens!B:C,2,FALSE)</f>
        <v>94057363</v>
      </c>
      <c r="N54" s="4" t="s">
        <v>103</v>
      </c>
      <c r="O54" s="6">
        <v>54001</v>
      </c>
    </row>
    <row r="55" spans="12:15" hidden="1" x14ac:dyDescent="0.2">
      <c r="L55" s="4" t="s">
        <v>178</v>
      </c>
      <c r="M55" s="6">
        <f>VLOOKUP(Tabel6[[#This Row],[Naam aanbieder]],Contactgegevens!B:C,2,FALSE)</f>
        <v>98103563</v>
      </c>
      <c r="N55" s="4" t="s">
        <v>150</v>
      </c>
      <c r="O55" s="6" t="s">
        <v>151</v>
      </c>
    </row>
    <row r="56" spans="12:15" hidden="1" x14ac:dyDescent="0.2">
      <c r="L56" s="4" t="s">
        <v>186</v>
      </c>
      <c r="M56" s="6">
        <f>VLOOKUP(Tabel6[[#This Row],[Naam aanbieder]],Contactgegevens!B:C,2,FALSE)</f>
        <v>73732403</v>
      </c>
      <c r="N56" s="4" t="s">
        <v>150</v>
      </c>
      <c r="O56" s="6" t="s">
        <v>151</v>
      </c>
    </row>
    <row r="57" spans="12:15" hidden="1" x14ac:dyDescent="0.2">
      <c r="L57" s="4" t="s">
        <v>52</v>
      </c>
      <c r="M57" s="6">
        <f>VLOOKUP(Tabel6[[#This Row],[Naam aanbieder]],Contactgegevens!B:C,2,FALSE)</f>
        <v>6291106</v>
      </c>
      <c r="N57" s="4" t="s">
        <v>187</v>
      </c>
      <c r="O57" s="6">
        <v>54003</v>
      </c>
    </row>
    <row r="58" spans="12:15" hidden="1" x14ac:dyDescent="0.2">
      <c r="L58" s="4" t="s">
        <v>52</v>
      </c>
      <c r="M58" s="6">
        <f>VLOOKUP(Tabel6[[#This Row],[Naam aanbieder]],Contactgegevens!B:C,2,FALSE)</f>
        <v>6291106</v>
      </c>
      <c r="N58" s="4" t="s">
        <v>189</v>
      </c>
      <c r="O58" s="6" t="s">
        <v>190</v>
      </c>
    </row>
    <row r="59" spans="12:15" hidden="1" x14ac:dyDescent="0.2">
      <c r="L59" s="4" t="s">
        <v>52</v>
      </c>
      <c r="M59" s="6">
        <f>VLOOKUP(Tabel6[[#This Row],[Naam aanbieder]],Contactgegevens!B:C,2,FALSE)</f>
        <v>6291106</v>
      </c>
      <c r="N59" s="4" t="s">
        <v>191</v>
      </c>
      <c r="O59" s="6" t="s">
        <v>192</v>
      </c>
    </row>
    <row r="60" spans="12:15" hidden="1" x14ac:dyDescent="0.2">
      <c r="L60" s="4" t="s">
        <v>52</v>
      </c>
      <c r="M60" s="6">
        <f>VLOOKUP(Tabel6[[#This Row],[Naam aanbieder]],Contactgegevens!B:C,2,FALSE)</f>
        <v>6291106</v>
      </c>
      <c r="N60" s="4" t="s">
        <v>415</v>
      </c>
      <c r="O60" s="6" t="s">
        <v>360</v>
      </c>
    </row>
    <row r="61" spans="12:15" hidden="1" x14ac:dyDescent="0.2">
      <c r="L61" s="4" t="s">
        <v>52</v>
      </c>
      <c r="M61" s="6">
        <f>VLOOKUP(Tabel6[[#This Row],[Naam aanbieder]],Contactgegevens!B:C,2,FALSE)</f>
        <v>6291106</v>
      </c>
      <c r="N61" s="4" t="s">
        <v>193</v>
      </c>
      <c r="O61" s="6" t="s">
        <v>194</v>
      </c>
    </row>
    <row r="62" spans="12:15" hidden="1" x14ac:dyDescent="0.2">
      <c r="L62" s="4" t="s">
        <v>52</v>
      </c>
      <c r="M62" s="6">
        <f>VLOOKUP(Tabel6[[#This Row],[Naam aanbieder]],Contactgegevens!B:C,2,FALSE)</f>
        <v>6291106</v>
      </c>
      <c r="N62" s="4" t="s">
        <v>106</v>
      </c>
      <c r="O62" s="6" t="s">
        <v>107</v>
      </c>
    </row>
    <row r="63" spans="12:15" hidden="1" x14ac:dyDescent="0.2">
      <c r="L63" s="4" t="s">
        <v>52</v>
      </c>
      <c r="M63" s="6">
        <f>VLOOKUP(Tabel6[[#This Row],[Naam aanbieder]],Contactgegevens!B:C,2,FALSE)</f>
        <v>6291106</v>
      </c>
      <c r="N63" s="4" t="s">
        <v>96</v>
      </c>
      <c r="O63" s="6" t="s">
        <v>97</v>
      </c>
    </row>
    <row r="64" spans="12:15" hidden="1" x14ac:dyDescent="0.2">
      <c r="L64" s="4" t="s">
        <v>52</v>
      </c>
      <c r="M64" s="6">
        <f>VLOOKUP(Tabel6[[#This Row],[Naam aanbieder]],Contactgegevens!B:C,2,FALSE)</f>
        <v>6291106</v>
      </c>
      <c r="N64" s="4" t="s">
        <v>202</v>
      </c>
      <c r="O64" s="6" t="s">
        <v>203</v>
      </c>
    </row>
    <row r="65" spans="12:15" hidden="1" x14ac:dyDescent="0.2">
      <c r="L65" s="4" t="s">
        <v>52</v>
      </c>
      <c r="M65" s="6">
        <f>VLOOKUP(Tabel6[[#This Row],[Naam aanbieder]],Contactgegevens!B:C,2,FALSE)</f>
        <v>6291106</v>
      </c>
      <c r="N65" s="4" t="s">
        <v>493</v>
      </c>
      <c r="O65" s="6" t="s">
        <v>201</v>
      </c>
    </row>
    <row r="66" spans="12:15" hidden="1" x14ac:dyDescent="0.2">
      <c r="L66" s="4" t="s">
        <v>52</v>
      </c>
      <c r="M66" s="6">
        <f>VLOOKUP(Tabel6[[#This Row],[Naam aanbieder]],Contactgegevens!B:C,2,FALSE)</f>
        <v>6291106</v>
      </c>
      <c r="N66" s="4" t="s">
        <v>129</v>
      </c>
      <c r="O66" s="6" t="s">
        <v>294</v>
      </c>
    </row>
    <row r="67" spans="12:15" hidden="1" x14ac:dyDescent="0.2">
      <c r="L67" s="4" t="s">
        <v>206</v>
      </c>
      <c r="M67" s="6">
        <f>VLOOKUP(Tabel6[[#This Row],[Naam aanbieder]],Contactgegevens!B:C,2,FALSE)</f>
        <v>94002546</v>
      </c>
      <c r="N67" s="4" t="s">
        <v>103</v>
      </c>
      <c r="O67" s="6">
        <v>54001</v>
      </c>
    </row>
    <row r="68" spans="12:15" hidden="1" x14ac:dyDescent="0.2">
      <c r="L68" s="4" t="s">
        <v>208</v>
      </c>
      <c r="M68" s="6">
        <f>VLOOKUP(Tabel6[[#This Row],[Naam aanbieder]],Contactgegevens!B:C,2,FALSE)</f>
        <v>94003408</v>
      </c>
      <c r="N68" s="4" t="s">
        <v>100</v>
      </c>
      <c r="O68" s="6" t="s">
        <v>101</v>
      </c>
    </row>
    <row r="69" spans="12:15" hidden="1" x14ac:dyDescent="0.2">
      <c r="L69" s="4" t="s">
        <v>209</v>
      </c>
      <c r="M69" s="6">
        <f>VLOOKUP(Tabel6[[#This Row],[Naam aanbieder]],Contactgegevens!B:C,2,FALSE)</f>
        <v>98101979</v>
      </c>
      <c r="N69" s="4" t="s">
        <v>489</v>
      </c>
      <c r="O69" s="6" t="s">
        <v>85</v>
      </c>
    </row>
    <row r="70" spans="12:15" hidden="1" x14ac:dyDescent="0.2">
      <c r="L70" s="4" t="s">
        <v>209</v>
      </c>
      <c r="M70" s="6">
        <f>VLOOKUP(Tabel6[[#This Row],[Naam aanbieder]],Contactgegevens!B:C,2,FALSE)</f>
        <v>98101979</v>
      </c>
      <c r="N70" s="4" t="s">
        <v>87</v>
      </c>
      <c r="O70" s="6" t="s">
        <v>88</v>
      </c>
    </row>
    <row r="71" spans="12:15" x14ac:dyDescent="0.2">
      <c r="L71" s="4" t="s">
        <v>209</v>
      </c>
      <c r="M71" s="6">
        <f>VLOOKUP(Tabel6[[#This Row],[Naam aanbieder]],Contactgegevens!B:C,2,FALSE)</f>
        <v>98101979</v>
      </c>
      <c r="N71" s="4" t="s">
        <v>157</v>
      </c>
      <c r="O71" s="6" t="s">
        <v>158</v>
      </c>
    </row>
    <row r="72" spans="12:15" hidden="1" x14ac:dyDescent="0.2">
      <c r="L72" s="4" t="s">
        <v>34</v>
      </c>
      <c r="M72" s="6">
        <f>VLOOKUP(Tabel6[[#This Row],[Naam aanbieder]],Contactgegevens!B:C,2,FALSE)</f>
        <v>6290832</v>
      </c>
      <c r="N72" s="4" t="s">
        <v>96</v>
      </c>
      <c r="O72" s="6" t="s">
        <v>97</v>
      </c>
    </row>
    <row r="73" spans="12:15" hidden="1" x14ac:dyDescent="0.2">
      <c r="L73" s="4" t="s">
        <v>214</v>
      </c>
      <c r="M73" s="6">
        <f>VLOOKUP(Tabel6[[#This Row],[Naam aanbieder]],Contactgegevens!B:C,2,FALSE)</f>
        <v>94002356</v>
      </c>
      <c r="N73" s="4" t="s">
        <v>104</v>
      </c>
      <c r="O73" s="6" t="s">
        <v>105</v>
      </c>
    </row>
    <row r="74" spans="12:15" hidden="1" x14ac:dyDescent="0.2">
      <c r="L74" s="4" t="s">
        <v>214</v>
      </c>
      <c r="M74" s="6">
        <f>VLOOKUP(Tabel6[[#This Row],[Naam aanbieder]],Contactgegevens!B:C,2,FALSE)</f>
        <v>94002356</v>
      </c>
      <c r="N74" s="4" t="s">
        <v>106</v>
      </c>
      <c r="O74" s="6" t="s">
        <v>107</v>
      </c>
    </row>
    <row r="75" spans="12:15" hidden="1" x14ac:dyDescent="0.2">
      <c r="L75" s="4" t="s">
        <v>214</v>
      </c>
      <c r="M75" s="6">
        <f>VLOOKUP(Tabel6[[#This Row],[Naam aanbieder]],Contactgegevens!B:C,2,FALSE)</f>
        <v>94002356</v>
      </c>
      <c r="N75" s="4" t="s">
        <v>100</v>
      </c>
      <c r="O75" s="6" t="s">
        <v>101</v>
      </c>
    </row>
    <row r="76" spans="12:15" hidden="1" x14ac:dyDescent="0.2">
      <c r="L76" s="4" t="s">
        <v>215</v>
      </c>
      <c r="M76" s="6">
        <f>VLOOKUP(Tabel6[[#This Row],[Naam aanbieder]],Contactgegevens!B:C,2,FALSE)</f>
        <v>94063268</v>
      </c>
      <c r="N76" s="4" t="s">
        <v>104</v>
      </c>
      <c r="O76" s="6" t="s">
        <v>105</v>
      </c>
    </row>
    <row r="77" spans="12:15" hidden="1" x14ac:dyDescent="0.2">
      <c r="L77" s="4" t="s">
        <v>215</v>
      </c>
      <c r="M77" s="6">
        <f>VLOOKUP(Tabel6[[#This Row],[Naam aanbieder]],Contactgegevens!B:C,2,FALSE)</f>
        <v>94063268</v>
      </c>
      <c r="N77" s="4" t="s">
        <v>106</v>
      </c>
      <c r="O77" s="6" t="s">
        <v>107</v>
      </c>
    </row>
    <row r="78" spans="12:15" hidden="1" x14ac:dyDescent="0.2">
      <c r="L78" s="4" t="s">
        <v>215</v>
      </c>
      <c r="M78" s="6">
        <f>VLOOKUP(Tabel6[[#This Row],[Naam aanbieder]],Contactgegevens!B:C,2,FALSE)</f>
        <v>94063268</v>
      </c>
      <c r="N78" s="4" t="s">
        <v>100</v>
      </c>
      <c r="O78" s="6" t="s">
        <v>101</v>
      </c>
    </row>
    <row r="79" spans="12:15" hidden="1" x14ac:dyDescent="0.2">
      <c r="L79" s="4" t="s">
        <v>216</v>
      </c>
      <c r="M79" s="6">
        <f>VLOOKUP(Tabel6[[#This Row],[Naam aanbieder]],Contactgegevens!B:C,2,FALSE)</f>
        <v>94060041</v>
      </c>
      <c r="N79" s="4" t="s">
        <v>103</v>
      </c>
      <c r="O79" s="6">
        <v>54001</v>
      </c>
    </row>
    <row r="80" spans="12:15" x14ac:dyDescent="0.2">
      <c r="L80" s="4" t="s">
        <v>65</v>
      </c>
      <c r="M80" s="6">
        <f>VLOOKUP(Tabel6[[#This Row],[Naam aanbieder]],Contactgegevens!B:C,2,FALSE)</f>
        <v>22220657</v>
      </c>
      <c r="N80" s="4" t="s">
        <v>157</v>
      </c>
      <c r="O80" s="6" t="s">
        <v>158</v>
      </c>
    </row>
    <row r="81" spans="12:15" hidden="1" x14ac:dyDescent="0.2">
      <c r="L81" s="4" t="s">
        <v>65</v>
      </c>
      <c r="M81" s="6">
        <f>VLOOKUP(Tabel6[[#This Row],[Naam aanbieder]],Contactgegevens!B:C,2,FALSE)</f>
        <v>22220657</v>
      </c>
      <c r="N81" s="4" t="s">
        <v>78</v>
      </c>
      <c r="O81" s="6" t="s">
        <v>79</v>
      </c>
    </row>
    <row r="82" spans="12:15" hidden="1" x14ac:dyDescent="0.2">
      <c r="L82" s="4" t="s">
        <v>65</v>
      </c>
      <c r="M82" s="6">
        <f>VLOOKUP(Tabel6[[#This Row],[Naam aanbieder]],Contactgegevens!B:C,2,FALSE)</f>
        <v>22220657</v>
      </c>
      <c r="N82" s="4" t="s">
        <v>82</v>
      </c>
      <c r="O82" s="6" t="s">
        <v>83</v>
      </c>
    </row>
    <row r="83" spans="12:15" hidden="1" x14ac:dyDescent="0.2">
      <c r="L83" s="4" t="s">
        <v>65</v>
      </c>
      <c r="M83" s="6">
        <f>VLOOKUP(Tabel6[[#This Row],[Naam aanbieder]],Contactgegevens!B:C,2,FALSE)</f>
        <v>22220657</v>
      </c>
      <c r="N83" s="4" t="s">
        <v>104</v>
      </c>
      <c r="O83" s="6" t="s">
        <v>105</v>
      </c>
    </row>
    <row r="84" spans="12:15" hidden="1" x14ac:dyDescent="0.2">
      <c r="L84" s="4" t="s">
        <v>65</v>
      </c>
      <c r="M84" s="6">
        <f>VLOOKUP(Tabel6[[#This Row],[Naam aanbieder]],Contactgegevens!B:C,2,FALSE)</f>
        <v>22220657</v>
      </c>
      <c r="N84" s="4" t="s">
        <v>106</v>
      </c>
      <c r="O84" s="6" t="s">
        <v>107</v>
      </c>
    </row>
    <row r="85" spans="12:15" hidden="1" x14ac:dyDescent="0.2">
      <c r="L85" s="4" t="s">
        <v>65</v>
      </c>
      <c r="M85" s="6">
        <f>VLOOKUP(Tabel6[[#This Row],[Naam aanbieder]],Contactgegevens!B:C,2,FALSE)</f>
        <v>22220657</v>
      </c>
      <c r="N85" s="4" t="s">
        <v>150</v>
      </c>
      <c r="O85" s="6" t="s">
        <v>151</v>
      </c>
    </row>
    <row r="86" spans="12:15" hidden="1" x14ac:dyDescent="0.2">
      <c r="L86" s="4" t="s">
        <v>65</v>
      </c>
      <c r="M86" s="6">
        <f>VLOOKUP(Tabel6[[#This Row],[Naam aanbieder]],Contactgegevens!B:C,2,FALSE)</f>
        <v>22220657</v>
      </c>
      <c r="N86" s="4" t="s">
        <v>121</v>
      </c>
      <c r="O86" s="6" t="s">
        <v>122</v>
      </c>
    </row>
    <row r="87" spans="12:15" hidden="1" x14ac:dyDescent="0.2">
      <c r="L87" s="4" t="s">
        <v>65</v>
      </c>
      <c r="M87" s="6">
        <f>VLOOKUP(Tabel6[[#This Row],[Naam aanbieder]],Contactgegevens!B:C,2,FALSE)</f>
        <v>22220657</v>
      </c>
      <c r="N87" s="4" t="s">
        <v>487</v>
      </c>
      <c r="O87" s="6" t="s">
        <v>124</v>
      </c>
    </row>
    <row r="88" spans="12:15" x14ac:dyDescent="0.2">
      <c r="L88" s="4" t="s">
        <v>41</v>
      </c>
      <c r="M88" s="6">
        <f>VLOOKUP(Tabel6[[#This Row],[Naam aanbieder]],Contactgegevens!B:C,2,FALSE)</f>
        <v>22220488</v>
      </c>
      <c r="N88" s="4" t="s">
        <v>157</v>
      </c>
      <c r="O88" s="6" t="s">
        <v>158</v>
      </c>
    </row>
    <row r="89" spans="12:15" hidden="1" x14ac:dyDescent="0.2">
      <c r="L89" s="4" t="s">
        <v>41</v>
      </c>
      <c r="M89" s="6">
        <f>VLOOKUP(Tabel6[[#This Row],[Naam aanbieder]],Contactgegevens!B:C,2,FALSE)</f>
        <v>22220488</v>
      </c>
      <c r="N89" s="4" t="s">
        <v>78</v>
      </c>
      <c r="O89" s="6" t="s">
        <v>79</v>
      </c>
    </row>
    <row r="90" spans="12:15" hidden="1" x14ac:dyDescent="0.2">
      <c r="L90" s="4" t="s">
        <v>41</v>
      </c>
      <c r="M90" s="6">
        <f>VLOOKUP(Tabel6[[#This Row],[Naam aanbieder]],Contactgegevens!B:C,2,FALSE)</f>
        <v>22220488</v>
      </c>
      <c r="N90" s="4" t="s">
        <v>82</v>
      </c>
      <c r="O90" s="6" t="s">
        <v>83</v>
      </c>
    </row>
    <row r="91" spans="12:15" hidden="1" x14ac:dyDescent="0.2">
      <c r="L91" s="4" t="s">
        <v>41</v>
      </c>
      <c r="M91" s="6">
        <f>VLOOKUP(Tabel6[[#This Row],[Naam aanbieder]],Contactgegevens!B:C,2,FALSE)</f>
        <v>22220488</v>
      </c>
      <c r="N91" s="4" t="s">
        <v>104</v>
      </c>
      <c r="O91" s="6" t="s">
        <v>105</v>
      </c>
    </row>
    <row r="92" spans="12:15" hidden="1" x14ac:dyDescent="0.2">
      <c r="L92" s="4" t="s">
        <v>41</v>
      </c>
      <c r="M92" s="6">
        <f>VLOOKUP(Tabel6[[#This Row],[Naam aanbieder]],Contactgegevens!B:C,2,FALSE)</f>
        <v>22220488</v>
      </c>
      <c r="N92" s="4" t="s">
        <v>106</v>
      </c>
      <c r="O92" s="6" t="s">
        <v>107</v>
      </c>
    </row>
    <row r="93" spans="12:15" hidden="1" x14ac:dyDescent="0.2">
      <c r="L93" s="4" t="s">
        <v>41</v>
      </c>
      <c r="M93" s="6">
        <f>VLOOKUP(Tabel6[[#This Row],[Naam aanbieder]],Contactgegevens!B:C,2,FALSE)</f>
        <v>22220488</v>
      </c>
      <c r="N93" s="4" t="s">
        <v>150</v>
      </c>
      <c r="O93" s="6" t="s">
        <v>151</v>
      </c>
    </row>
    <row r="94" spans="12:15" hidden="1" x14ac:dyDescent="0.2">
      <c r="L94" s="4" t="s">
        <v>41</v>
      </c>
      <c r="M94" s="6">
        <f>VLOOKUP(Tabel6[[#This Row],[Naam aanbieder]],Contactgegevens!B:C,2,FALSE)</f>
        <v>22220488</v>
      </c>
      <c r="N94" s="4" t="s">
        <v>96</v>
      </c>
      <c r="O94" s="6" t="s">
        <v>97</v>
      </c>
    </row>
    <row r="95" spans="12:15" hidden="1" x14ac:dyDescent="0.2">
      <c r="L95" s="4" t="s">
        <v>13</v>
      </c>
      <c r="M95" s="6" t="e">
        <f>VLOOKUP(Tabel6[[#This Row],[Naam aanbieder]],Contactgegevens!B:C,2,FALSE)</f>
        <v>#N/A</v>
      </c>
      <c r="N95" s="4" t="s">
        <v>150</v>
      </c>
      <c r="O95" s="6" t="s">
        <v>151</v>
      </c>
    </row>
    <row r="96" spans="12:15" hidden="1" x14ac:dyDescent="0.2">
      <c r="L96" s="4" t="s">
        <v>236</v>
      </c>
      <c r="M96" s="6">
        <f>VLOOKUP(Tabel6[[#This Row],[Naam aanbieder]],Contactgegevens!B:C,2,FALSE)</f>
        <v>98102805</v>
      </c>
      <c r="N96" s="4" t="s">
        <v>129</v>
      </c>
      <c r="O96" s="6" t="s">
        <v>294</v>
      </c>
    </row>
    <row r="97" spans="12:15" hidden="1" x14ac:dyDescent="0.2">
      <c r="L97" s="4" t="s">
        <v>237</v>
      </c>
      <c r="M97" s="6">
        <f>VLOOKUP(Tabel6[[#This Row],[Naam aanbieder]],Contactgegevens!B:C,2,FALSE)</f>
        <v>98098942</v>
      </c>
      <c r="N97" s="4" t="s">
        <v>191</v>
      </c>
      <c r="O97" s="6" t="s">
        <v>192</v>
      </c>
    </row>
    <row r="98" spans="12:15" hidden="1" x14ac:dyDescent="0.2">
      <c r="L98" s="4" t="s">
        <v>237</v>
      </c>
      <c r="M98" s="6">
        <f>VLOOKUP(Tabel6[[#This Row],[Naam aanbieder]],Contactgegevens!B:C,2,FALSE)</f>
        <v>98098942</v>
      </c>
      <c r="N98" s="4" t="s">
        <v>193</v>
      </c>
      <c r="O98" s="6" t="s">
        <v>194</v>
      </c>
    </row>
    <row r="99" spans="12:15" hidden="1" x14ac:dyDescent="0.2">
      <c r="L99" s="4" t="s">
        <v>237</v>
      </c>
      <c r="M99" s="6">
        <f>VLOOKUP(Tabel6[[#This Row],[Naam aanbieder]],Contactgegevens!B:C,2,FALSE)</f>
        <v>98098942</v>
      </c>
      <c r="N99" s="4" t="s">
        <v>129</v>
      </c>
      <c r="O99" s="6" t="s">
        <v>294</v>
      </c>
    </row>
    <row r="100" spans="12:15" hidden="1" x14ac:dyDescent="0.2">
      <c r="L100" s="4" t="s">
        <v>434</v>
      </c>
      <c r="M100" s="6" t="e">
        <f>VLOOKUP(Tabel6[[#This Row],[Naam aanbieder]],Contactgegevens!B:C,2,FALSE)</f>
        <v>#N/A</v>
      </c>
      <c r="N100" s="4" t="s">
        <v>451</v>
      </c>
      <c r="O100" s="6" t="s">
        <v>183</v>
      </c>
    </row>
    <row r="101" spans="12:15" hidden="1" x14ac:dyDescent="0.2">
      <c r="L101" s="4" t="s">
        <v>434</v>
      </c>
      <c r="M101" s="6" t="e">
        <f>VLOOKUP(Tabel6[[#This Row],[Naam aanbieder]],Contactgegevens!B:C,2,FALSE)</f>
        <v>#N/A</v>
      </c>
      <c r="N101" s="4" t="s">
        <v>129</v>
      </c>
      <c r="O101" s="6" t="s">
        <v>294</v>
      </c>
    </row>
    <row r="102" spans="12:15" hidden="1" x14ac:dyDescent="0.2">
      <c r="L102" s="4" t="s">
        <v>242</v>
      </c>
      <c r="M102" s="6">
        <f>VLOOKUP(Tabel6[[#This Row],[Naam aanbieder]],Contactgegevens!B:C,2,FALSE)</f>
        <v>66662812</v>
      </c>
      <c r="N102" s="4" t="s">
        <v>243</v>
      </c>
      <c r="O102" s="6">
        <v>54013</v>
      </c>
    </row>
    <row r="103" spans="12:15" hidden="1" x14ac:dyDescent="0.2">
      <c r="L103" s="4" t="s">
        <v>242</v>
      </c>
      <c r="M103" s="6">
        <f>VLOOKUP(Tabel6[[#This Row],[Naam aanbieder]],Contactgegevens!B:C,2,FALSE)</f>
        <v>66662812</v>
      </c>
      <c r="N103" s="4" t="s">
        <v>93</v>
      </c>
      <c r="O103" s="6" t="s">
        <v>94</v>
      </c>
    </row>
    <row r="104" spans="12:15" hidden="1" x14ac:dyDescent="0.2">
      <c r="L104" s="4" t="s">
        <v>242</v>
      </c>
      <c r="M104" s="6">
        <f>VLOOKUP(Tabel6[[#This Row],[Naam aanbieder]],Contactgegevens!B:C,2,FALSE)</f>
        <v>66662812</v>
      </c>
      <c r="N104" s="4" t="s">
        <v>489</v>
      </c>
      <c r="O104" s="6" t="s">
        <v>85</v>
      </c>
    </row>
    <row r="105" spans="12:15" hidden="1" x14ac:dyDescent="0.2">
      <c r="L105" s="4" t="s">
        <v>242</v>
      </c>
      <c r="M105" s="6">
        <f>VLOOKUP(Tabel6[[#This Row],[Naam aanbieder]],Contactgegevens!B:C,2,FALSE)</f>
        <v>66662812</v>
      </c>
      <c r="N105" s="4" t="s">
        <v>87</v>
      </c>
      <c r="O105" s="6" t="s">
        <v>88</v>
      </c>
    </row>
    <row r="106" spans="12:15" hidden="1" x14ac:dyDescent="0.2">
      <c r="L106" s="4" t="s">
        <v>242</v>
      </c>
      <c r="M106" s="6">
        <f>VLOOKUP(Tabel6[[#This Row],[Naam aanbieder]],Contactgegevens!B:C,2,FALSE)</f>
        <v>66662812</v>
      </c>
      <c r="N106" s="4" t="s">
        <v>474</v>
      </c>
      <c r="O106" s="6" t="s">
        <v>91</v>
      </c>
    </row>
    <row r="107" spans="12:15" x14ac:dyDescent="0.2">
      <c r="L107" s="4" t="s">
        <v>242</v>
      </c>
      <c r="M107" s="6">
        <f>VLOOKUP(Tabel6[[#This Row],[Naam aanbieder]],Contactgegevens!B:C,2,FALSE)</f>
        <v>66662812</v>
      </c>
      <c r="N107" s="4" t="s">
        <v>157</v>
      </c>
      <c r="O107" s="6" t="s">
        <v>158</v>
      </c>
    </row>
    <row r="108" spans="12:15" hidden="1" x14ac:dyDescent="0.2">
      <c r="L108" s="4" t="s">
        <v>242</v>
      </c>
      <c r="M108" s="6">
        <f>VLOOKUP(Tabel6[[#This Row],[Naam aanbieder]],Contactgegevens!B:C,2,FALSE)</f>
        <v>66662812</v>
      </c>
      <c r="N108" s="4" t="s">
        <v>106</v>
      </c>
      <c r="O108" s="6" t="s">
        <v>107</v>
      </c>
    </row>
    <row r="109" spans="12:15" hidden="1" x14ac:dyDescent="0.2">
      <c r="L109" s="4" t="s">
        <v>242</v>
      </c>
      <c r="M109" s="6">
        <f>VLOOKUP(Tabel6[[#This Row],[Naam aanbieder]],Contactgegevens!B:C,2,FALSE)</f>
        <v>66662812</v>
      </c>
      <c r="N109" s="4" t="s">
        <v>150</v>
      </c>
      <c r="O109" s="6" t="s">
        <v>151</v>
      </c>
    </row>
    <row r="110" spans="12:15" hidden="1" x14ac:dyDescent="0.2">
      <c r="L110" s="4" t="s">
        <v>242</v>
      </c>
      <c r="M110" s="6">
        <f>VLOOKUP(Tabel6[[#This Row],[Naam aanbieder]],Contactgegevens!B:C,2,FALSE)</f>
        <v>66662812</v>
      </c>
      <c r="N110" s="4" t="s">
        <v>129</v>
      </c>
      <c r="O110" s="6" t="s">
        <v>294</v>
      </c>
    </row>
    <row r="111" spans="12:15" hidden="1" x14ac:dyDescent="0.2">
      <c r="L111" s="4" t="s">
        <v>259</v>
      </c>
      <c r="M111" s="6">
        <f>VLOOKUP(Tabel6[[#This Row],[Naam aanbieder]],Contactgegevens!B:C,2,FALSE)</f>
        <v>37058696</v>
      </c>
      <c r="N111" s="4" t="s">
        <v>113</v>
      </c>
      <c r="O111" s="6" t="s">
        <v>114</v>
      </c>
    </row>
    <row r="112" spans="12:15" hidden="1" x14ac:dyDescent="0.2">
      <c r="L112" s="4" t="s">
        <v>259</v>
      </c>
      <c r="M112" s="6">
        <f>VLOOKUP(Tabel6[[#This Row],[Naam aanbieder]],Contactgegevens!B:C,2,FALSE)</f>
        <v>37058696</v>
      </c>
      <c r="N112" s="4" t="s">
        <v>494</v>
      </c>
      <c r="O112" s="6" t="s">
        <v>144</v>
      </c>
    </row>
    <row r="113" spans="12:15" hidden="1" x14ac:dyDescent="0.2">
      <c r="L113" s="4" t="s">
        <v>259</v>
      </c>
      <c r="M113" s="6">
        <f>VLOOKUP(Tabel6[[#This Row],[Naam aanbieder]],Contactgegevens!B:C,2,FALSE)</f>
        <v>37058696</v>
      </c>
      <c r="N113" s="4" t="s">
        <v>271</v>
      </c>
      <c r="O113" s="6" t="s">
        <v>272</v>
      </c>
    </row>
    <row r="114" spans="12:15" hidden="1" x14ac:dyDescent="0.2">
      <c r="L114" s="4" t="s">
        <v>259</v>
      </c>
      <c r="M114" s="6">
        <f>VLOOKUP(Tabel6[[#This Row],[Naam aanbieder]],Contactgegevens!B:C,2,FALSE)</f>
        <v>37058696</v>
      </c>
      <c r="N114" s="4" t="s">
        <v>220</v>
      </c>
      <c r="O114" s="6" t="s">
        <v>221</v>
      </c>
    </row>
    <row r="115" spans="12:15" hidden="1" x14ac:dyDescent="0.2">
      <c r="L115" s="4" t="s">
        <v>259</v>
      </c>
      <c r="M115" s="6">
        <f>VLOOKUP(Tabel6[[#This Row],[Naam aanbieder]],Contactgegevens!B:C,2,FALSE)</f>
        <v>37058696</v>
      </c>
      <c r="N115" s="4" t="s">
        <v>238</v>
      </c>
      <c r="O115" s="6" t="s">
        <v>239</v>
      </c>
    </row>
    <row r="116" spans="12:15" hidden="1" x14ac:dyDescent="0.2">
      <c r="L116" s="4" t="s">
        <v>259</v>
      </c>
      <c r="M116" s="6">
        <f>VLOOKUP(Tabel6[[#This Row],[Naam aanbieder]],Contactgegevens!B:C,2,FALSE)</f>
        <v>37058696</v>
      </c>
      <c r="N116" s="4" t="s">
        <v>150</v>
      </c>
      <c r="O116" s="6" t="s">
        <v>151</v>
      </c>
    </row>
    <row r="117" spans="12:15" hidden="1" x14ac:dyDescent="0.2">
      <c r="L117" s="4" t="s">
        <v>259</v>
      </c>
      <c r="M117" s="6">
        <f>VLOOKUP(Tabel6[[#This Row],[Naam aanbieder]],Contactgegevens!B:C,2,FALSE)</f>
        <v>37058696</v>
      </c>
      <c r="N117" s="4" t="s">
        <v>269</v>
      </c>
      <c r="O117" s="6" t="s">
        <v>270</v>
      </c>
    </row>
    <row r="118" spans="12:15" hidden="1" x14ac:dyDescent="0.2">
      <c r="L118" s="4" t="s">
        <v>259</v>
      </c>
      <c r="M118" s="6">
        <f>VLOOKUP(Tabel6[[#This Row],[Naam aanbieder]],Contactgegevens!B:C,2,FALSE)</f>
        <v>37058696</v>
      </c>
      <c r="N118" s="4" t="s">
        <v>129</v>
      </c>
      <c r="O118" s="6" t="s">
        <v>294</v>
      </c>
    </row>
    <row r="119" spans="12:15" hidden="1" x14ac:dyDescent="0.2">
      <c r="L119" s="4" t="s">
        <v>274</v>
      </c>
      <c r="M119" s="6">
        <f>VLOOKUP(Tabel6[[#This Row],[Naam aanbieder]],Contactgegevens!B:C,2,FALSE)</f>
        <v>6291006</v>
      </c>
      <c r="N119" s="4" t="s">
        <v>129</v>
      </c>
      <c r="O119" s="6" t="s">
        <v>294</v>
      </c>
    </row>
    <row r="120" spans="12:15" hidden="1" x14ac:dyDescent="0.2">
      <c r="L120" s="4" t="s">
        <v>275</v>
      </c>
      <c r="M120" s="6">
        <f>VLOOKUP(Tabel6[[#This Row],[Naam aanbieder]],Contactgegevens!B:C,2,FALSE)</f>
        <v>66660802</v>
      </c>
      <c r="N120" s="4" t="s">
        <v>220</v>
      </c>
      <c r="O120" s="6" t="s">
        <v>221</v>
      </c>
    </row>
    <row r="121" spans="12:15" hidden="1" x14ac:dyDescent="0.2">
      <c r="L121" s="4" t="s">
        <v>275</v>
      </c>
      <c r="M121" s="6">
        <f>VLOOKUP(Tabel6[[#This Row],[Naam aanbieder]],Contactgegevens!B:C,2,FALSE)</f>
        <v>66660802</v>
      </c>
      <c r="N121" s="4" t="s">
        <v>278</v>
      </c>
      <c r="O121" s="6" t="s">
        <v>279</v>
      </c>
    </row>
    <row r="122" spans="12:15" hidden="1" x14ac:dyDescent="0.2">
      <c r="L122" s="4" t="s">
        <v>275</v>
      </c>
      <c r="M122" s="6">
        <f>VLOOKUP(Tabel6[[#This Row],[Naam aanbieder]],Contactgegevens!B:C,2,FALSE)</f>
        <v>66660802</v>
      </c>
      <c r="N122" s="4" t="s">
        <v>129</v>
      </c>
      <c r="O122" s="6" t="s">
        <v>294</v>
      </c>
    </row>
    <row r="123" spans="12:15" hidden="1" x14ac:dyDescent="0.2">
      <c r="L123" s="4" t="s">
        <v>277</v>
      </c>
      <c r="M123" s="6">
        <f>VLOOKUP(Tabel6[[#This Row],[Naam aanbieder]],Contactgegevens!B:C,2,FALSE)</f>
        <v>73730716</v>
      </c>
      <c r="N123" s="4" t="s">
        <v>113</v>
      </c>
      <c r="O123" s="6" t="s">
        <v>114</v>
      </c>
    </row>
    <row r="124" spans="12:15" hidden="1" x14ac:dyDescent="0.2">
      <c r="L124" s="4" t="s">
        <v>277</v>
      </c>
      <c r="M124" s="6">
        <f>VLOOKUP(Tabel6[[#This Row],[Naam aanbieder]],Contactgegevens!B:C,2,FALSE)</f>
        <v>73730716</v>
      </c>
      <c r="N124" s="4" t="s">
        <v>451</v>
      </c>
      <c r="O124" s="6" t="s">
        <v>183</v>
      </c>
    </row>
    <row r="125" spans="12:15" hidden="1" x14ac:dyDescent="0.2">
      <c r="L125" s="4" t="s">
        <v>277</v>
      </c>
      <c r="M125" s="6">
        <f>VLOOKUP(Tabel6[[#This Row],[Naam aanbieder]],Contactgegevens!B:C,2,FALSE)</f>
        <v>73730716</v>
      </c>
      <c r="N125" s="4" t="s">
        <v>220</v>
      </c>
      <c r="O125" s="6" t="s">
        <v>221</v>
      </c>
    </row>
    <row r="126" spans="12:15" hidden="1" x14ac:dyDescent="0.2">
      <c r="L126" s="4" t="s">
        <v>277</v>
      </c>
      <c r="M126" s="6">
        <f>VLOOKUP(Tabel6[[#This Row],[Naam aanbieder]],Contactgegevens!B:C,2,FALSE)</f>
        <v>73730716</v>
      </c>
      <c r="N126" s="4" t="s">
        <v>278</v>
      </c>
      <c r="O126" s="6" t="s">
        <v>279</v>
      </c>
    </row>
    <row r="127" spans="12:15" hidden="1" x14ac:dyDescent="0.2">
      <c r="L127" s="4" t="s">
        <v>276</v>
      </c>
      <c r="M127" s="6">
        <f>VLOOKUP(Tabel6[[#This Row],[Naam aanbieder]],Contactgegevens!B:C,2,FALSE)</f>
        <v>73730716</v>
      </c>
      <c r="N127" s="4" t="s">
        <v>104</v>
      </c>
      <c r="O127" s="6" t="s">
        <v>105</v>
      </c>
    </row>
    <row r="128" spans="12:15" hidden="1" x14ac:dyDescent="0.2">
      <c r="L128" s="4" t="s">
        <v>54</v>
      </c>
      <c r="M128" s="6">
        <f>VLOOKUP(Tabel6[[#This Row],[Naam aanbieder]],Contactgegevens!B:C,2,FALSE)</f>
        <v>6291017</v>
      </c>
      <c r="N128" s="4" t="s">
        <v>129</v>
      </c>
      <c r="O128" s="6" t="s">
        <v>294</v>
      </c>
    </row>
    <row r="129" spans="12:15" hidden="1" x14ac:dyDescent="0.2">
      <c r="L129" s="4" t="s">
        <v>56</v>
      </c>
      <c r="M129" s="6" t="e">
        <f>VLOOKUP(Tabel6[[#This Row],[Naam aanbieder]],Contactgegevens!B:C,2,FALSE)</f>
        <v>#N/A</v>
      </c>
      <c r="N129" s="4" t="s">
        <v>493</v>
      </c>
      <c r="O129" s="6" t="s">
        <v>201</v>
      </c>
    </row>
    <row r="130" spans="12:15" hidden="1" x14ac:dyDescent="0.2">
      <c r="L130" s="4" t="s">
        <v>58</v>
      </c>
      <c r="M130" s="6">
        <f>VLOOKUP(Tabel6[[#This Row],[Naam aanbieder]],Contactgegevens!B:C,2,FALSE)</f>
        <v>6290516</v>
      </c>
      <c r="N130" s="4" t="s">
        <v>493</v>
      </c>
      <c r="O130" s="6" t="s">
        <v>201</v>
      </c>
    </row>
    <row r="131" spans="12:15" hidden="1" x14ac:dyDescent="0.2">
      <c r="L131" s="4" t="s">
        <v>58</v>
      </c>
      <c r="M131" s="6">
        <f>VLOOKUP(Tabel6[[#This Row],[Naam aanbieder]],Contactgegevens!B:C,2,FALSE)</f>
        <v>6290516</v>
      </c>
      <c r="N131" s="4" t="s">
        <v>129</v>
      </c>
      <c r="O131" s="6" t="s">
        <v>294</v>
      </c>
    </row>
    <row r="132" spans="12:15" hidden="1" x14ac:dyDescent="0.2">
      <c r="L132" s="4" t="s">
        <v>36</v>
      </c>
      <c r="M132" s="6">
        <f>VLOOKUP(Tabel6[[#This Row],[Naam aanbieder]],Contactgegevens!B:C,2,FALSE)</f>
        <v>66663101</v>
      </c>
      <c r="N132" s="4" t="s">
        <v>113</v>
      </c>
      <c r="O132" s="6" t="s">
        <v>114</v>
      </c>
    </row>
    <row r="133" spans="12:15" hidden="1" x14ac:dyDescent="0.2">
      <c r="L133" s="4" t="s">
        <v>36</v>
      </c>
      <c r="M133" s="6">
        <f>VLOOKUP(Tabel6[[#This Row],[Naam aanbieder]],Contactgegevens!B:C,2,FALSE)</f>
        <v>66663101</v>
      </c>
      <c r="N133" s="4" t="s">
        <v>191</v>
      </c>
      <c r="O133" s="6" t="s">
        <v>192</v>
      </c>
    </row>
    <row r="134" spans="12:15" hidden="1" x14ac:dyDescent="0.2">
      <c r="L134" s="4" t="s">
        <v>36</v>
      </c>
      <c r="M134" s="6">
        <f>VLOOKUP(Tabel6[[#This Row],[Naam aanbieder]],Contactgegevens!B:C,2,FALSE)</f>
        <v>66663101</v>
      </c>
      <c r="N134" s="4" t="s">
        <v>193</v>
      </c>
      <c r="O134" s="6" t="s">
        <v>194</v>
      </c>
    </row>
    <row r="135" spans="12:15" x14ac:dyDescent="0.2">
      <c r="L135" s="4" t="s">
        <v>301</v>
      </c>
      <c r="M135" s="6">
        <f>VLOOKUP(Tabel6[[#This Row],[Naam aanbieder]],Contactgegevens!B:C,2,FALSE)</f>
        <v>72727320</v>
      </c>
      <c r="N135" s="4" t="s">
        <v>157</v>
      </c>
      <c r="O135" s="6" t="s">
        <v>158</v>
      </c>
    </row>
    <row r="136" spans="12:15" hidden="1" x14ac:dyDescent="0.2">
      <c r="L136" s="4" t="s">
        <v>28</v>
      </c>
      <c r="M136" s="6">
        <f>VLOOKUP(Tabel6[[#This Row],[Naam aanbieder]],Contactgegevens!B:C,2,FALSE)</f>
        <v>98098933</v>
      </c>
      <c r="N136" s="4" t="s">
        <v>106</v>
      </c>
      <c r="O136" s="6" t="s">
        <v>107</v>
      </c>
    </row>
    <row r="137" spans="12:15" hidden="1" x14ac:dyDescent="0.2">
      <c r="L137" s="4" t="s">
        <v>48</v>
      </c>
      <c r="M137" s="6">
        <f>VLOOKUP(Tabel6[[#This Row],[Naam aanbieder]],Contactgegevens!B:C,2,FALSE)</f>
        <v>6291023</v>
      </c>
      <c r="N137" s="4" t="s">
        <v>103</v>
      </c>
      <c r="O137" s="6">
        <v>54001</v>
      </c>
    </row>
    <row r="138" spans="12:15" hidden="1" x14ac:dyDescent="0.2">
      <c r="L138" s="4" t="s">
        <v>48</v>
      </c>
      <c r="M138" s="6">
        <f>VLOOKUP(Tabel6[[#This Row],[Naam aanbieder]],Contactgegevens!B:C,2,FALSE)</f>
        <v>6291023</v>
      </c>
      <c r="N138" s="4" t="s">
        <v>451</v>
      </c>
      <c r="O138" s="6" t="s">
        <v>183</v>
      </c>
    </row>
    <row r="139" spans="12:15" hidden="1" x14ac:dyDescent="0.2">
      <c r="L139" s="4" t="s">
        <v>48</v>
      </c>
      <c r="M139" s="6">
        <f>VLOOKUP(Tabel6[[#This Row],[Naam aanbieder]],Contactgegevens!B:C,2,FALSE)</f>
        <v>6291023</v>
      </c>
      <c r="N139" s="4" t="s">
        <v>220</v>
      </c>
      <c r="O139" s="6" t="s">
        <v>221</v>
      </c>
    </row>
    <row r="140" spans="12:15" x14ac:dyDescent="0.2">
      <c r="L140" s="4" t="s">
        <v>48</v>
      </c>
      <c r="M140" s="6">
        <f>VLOOKUP(Tabel6[[#This Row],[Naam aanbieder]],Contactgegevens!B:C,2,FALSE)</f>
        <v>6291023</v>
      </c>
      <c r="N140" s="4" t="s">
        <v>157</v>
      </c>
      <c r="O140" s="6" t="s">
        <v>158</v>
      </c>
    </row>
    <row r="141" spans="12:15" hidden="1" x14ac:dyDescent="0.2">
      <c r="L141" s="4" t="s">
        <v>48</v>
      </c>
      <c r="M141" s="6">
        <f>VLOOKUP(Tabel6[[#This Row],[Naam aanbieder]],Contactgegevens!B:C,2,FALSE)</f>
        <v>6291023</v>
      </c>
      <c r="N141" s="4" t="s">
        <v>150</v>
      </c>
      <c r="O141" s="6" t="s">
        <v>151</v>
      </c>
    </row>
    <row r="142" spans="12:15" hidden="1" x14ac:dyDescent="0.2">
      <c r="L142" s="4" t="s">
        <v>48</v>
      </c>
      <c r="M142" s="6">
        <f>VLOOKUP(Tabel6[[#This Row],[Naam aanbieder]],Contactgegevens!B:C,2,FALSE)</f>
        <v>6291023</v>
      </c>
      <c r="N142" s="4" t="s">
        <v>129</v>
      </c>
      <c r="O142" s="6" t="s">
        <v>294</v>
      </c>
    </row>
    <row r="143" spans="12:15" hidden="1" x14ac:dyDescent="0.2">
      <c r="L143" s="4" t="s">
        <v>311</v>
      </c>
      <c r="M143" s="6">
        <f>VLOOKUP(Tabel6[[#This Row],[Naam aanbieder]],Contactgegevens!B:C,2,FALSE)</f>
        <v>98099892</v>
      </c>
      <c r="N143" s="4" t="s">
        <v>472</v>
      </c>
      <c r="O143" s="6" t="s">
        <v>138</v>
      </c>
    </row>
    <row r="144" spans="12:15" hidden="1" x14ac:dyDescent="0.2">
      <c r="L144" s="4" t="s">
        <v>311</v>
      </c>
      <c r="M144" s="6">
        <f>VLOOKUP(Tabel6[[#This Row],[Naam aanbieder]],Contactgegevens!B:C,2,FALSE)</f>
        <v>98099892</v>
      </c>
      <c r="N144" s="4" t="s">
        <v>113</v>
      </c>
      <c r="O144" s="6" t="s">
        <v>114</v>
      </c>
    </row>
    <row r="145" spans="12:15" hidden="1" x14ac:dyDescent="0.2">
      <c r="L145" s="4" t="s">
        <v>311</v>
      </c>
      <c r="M145" s="6">
        <f>VLOOKUP(Tabel6[[#This Row],[Naam aanbieder]],Contactgegevens!B:C,2,FALSE)</f>
        <v>98099892</v>
      </c>
      <c r="N145" s="4" t="s">
        <v>271</v>
      </c>
      <c r="O145" s="6" t="s">
        <v>272</v>
      </c>
    </row>
    <row r="146" spans="12:15" hidden="1" x14ac:dyDescent="0.2">
      <c r="L146" s="4" t="s">
        <v>311</v>
      </c>
      <c r="M146" s="6">
        <f>VLOOKUP(Tabel6[[#This Row],[Naam aanbieder]],Contactgegevens!B:C,2,FALSE)</f>
        <v>98099892</v>
      </c>
      <c r="N146" s="4" t="s">
        <v>269</v>
      </c>
      <c r="O146" s="6" t="s">
        <v>270</v>
      </c>
    </row>
    <row r="147" spans="12:15" x14ac:dyDescent="0.2">
      <c r="L147" s="4" t="s">
        <v>312</v>
      </c>
      <c r="M147" s="6">
        <f>VLOOKUP(Tabel6[[#This Row],[Naam aanbieder]],Contactgegevens!B:C,2,FALSE)</f>
        <v>66662817</v>
      </c>
      <c r="N147" s="4" t="s">
        <v>157</v>
      </c>
      <c r="O147" s="6" t="s">
        <v>158</v>
      </c>
    </row>
    <row r="148" spans="12:15" hidden="1" x14ac:dyDescent="0.2">
      <c r="L148" s="4" t="s">
        <v>312</v>
      </c>
      <c r="M148" s="6">
        <f>VLOOKUP(Tabel6[[#This Row],[Naam aanbieder]],Contactgegevens!B:C,2,FALSE)</f>
        <v>66662817</v>
      </c>
      <c r="N148" s="4" t="s">
        <v>78</v>
      </c>
      <c r="O148" s="6" t="s">
        <v>79</v>
      </c>
    </row>
    <row r="149" spans="12:15" hidden="1" x14ac:dyDescent="0.2">
      <c r="L149" s="4" t="s">
        <v>312</v>
      </c>
      <c r="M149" s="6">
        <f>VLOOKUP(Tabel6[[#This Row],[Naam aanbieder]],Contactgegevens!B:C,2,FALSE)</f>
        <v>66662817</v>
      </c>
      <c r="N149" s="4" t="s">
        <v>82</v>
      </c>
      <c r="O149" s="6" t="s">
        <v>83</v>
      </c>
    </row>
    <row r="150" spans="12:15" hidden="1" x14ac:dyDescent="0.2">
      <c r="L150" s="4" t="s">
        <v>312</v>
      </c>
      <c r="M150" s="6">
        <f>VLOOKUP(Tabel6[[#This Row],[Naam aanbieder]],Contactgegevens!B:C,2,FALSE)</f>
        <v>66662817</v>
      </c>
      <c r="N150" s="4" t="s">
        <v>104</v>
      </c>
      <c r="O150" s="6" t="s">
        <v>105</v>
      </c>
    </row>
    <row r="151" spans="12:15" hidden="1" x14ac:dyDescent="0.2">
      <c r="L151" s="4" t="s">
        <v>312</v>
      </c>
      <c r="M151" s="6">
        <f>VLOOKUP(Tabel6[[#This Row],[Naam aanbieder]],Contactgegevens!B:C,2,FALSE)</f>
        <v>66662817</v>
      </c>
      <c r="N151" s="4" t="s">
        <v>106</v>
      </c>
      <c r="O151" s="6" t="s">
        <v>107</v>
      </c>
    </row>
    <row r="152" spans="12:15" hidden="1" x14ac:dyDescent="0.2">
      <c r="L152" s="4" t="s">
        <v>312</v>
      </c>
      <c r="M152" s="6">
        <f>VLOOKUP(Tabel6[[#This Row],[Naam aanbieder]],Contactgegevens!B:C,2,FALSE)</f>
        <v>66662817</v>
      </c>
      <c r="N152" s="4" t="s">
        <v>129</v>
      </c>
      <c r="O152" s="6" t="s">
        <v>294</v>
      </c>
    </row>
    <row r="153" spans="12:15" hidden="1" x14ac:dyDescent="0.2">
      <c r="L153" s="4" t="s">
        <v>43</v>
      </c>
      <c r="M153" s="6">
        <f>VLOOKUP(Tabel6[[#This Row],[Naam aanbieder]],Contactgegevens!B:C,2,FALSE)</f>
        <v>6291016</v>
      </c>
      <c r="N153" s="4" t="s">
        <v>100</v>
      </c>
      <c r="O153" s="6" t="s">
        <v>101</v>
      </c>
    </row>
    <row r="154" spans="12:15" hidden="1" x14ac:dyDescent="0.2">
      <c r="L154" s="4" t="s">
        <v>43</v>
      </c>
      <c r="M154" s="6">
        <f>VLOOKUP(Tabel6[[#This Row],[Naam aanbieder]],Contactgegevens!B:C,2,FALSE)</f>
        <v>6291016</v>
      </c>
      <c r="N154" s="4" t="s">
        <v>129</v>
      </c>
      <c r="O154" s="6" t="s">
        <v>294</v>
      </c>
    </row>
    <row r="155" spans="12:15" hidden="1" x14ac:dyDescent="0.2">
      <c r="L155" s="4" t="s">
        <v>313</v>
      </c>
      <c r="M155" s="6">
        <f>VLOOKUP(Tabel6[[#This Row],[Naam aanbieder]],Contactgegevens!B:C,2,FALSE)</f>
        <v>30301673</v>
      </c>
      <c r="N155" s="4" t="s">
        <v>240</v>
      </c>
      <c r="O155" s="6">
        <v>54014</v>
      </c>
    </row>
    <row r="156" spans="12:15" hidden="1" x14ac:dyDescent="0.2">
      <c r="L156" s="4" t="s">
        <v>313</v>
      </c>
      <c r="M156" s="6">
        <f>VLOOKUP(Tabel6[[#This Row],[Naam aanbieder]],Contactgegevens!B:C,2,FALSE)</f>
        <v>30301673</v>
      </c>
      <c r="N156" s="4" t="s">
        <v>93</v>
      </c>
      <c r="O156" s="6" t="s">
        <v>94</v>
      </c>
    </row>
    <row r="157" spans="12:15" hidden="1" x14ac:dyDescent="0.2">
      <c r="L157" s="4" t="s">
        <v>313</v>
      </c>
      <c r="M157" s="6">
        <f>VLOOKUP(Tabel6[[#This Row],[Naam aanbieder]],Contactgegevens!B:C,2,FALSE)</f>
        <v>30301673</v>
      </c>
      <c r="N157" s="4" t="s">
        <v>113</v>
      </c>
      <c r="O157" s="6" t="s">
        <v>114</v>
      </c>
    </row>
    <row r="158" spans="12:15" hidden="1" x14ac:dyDescent="0.2">
      <c r="L158" s="4" t="s">
        <v>313</v>
      </c>
      <c r="M158" s="6">
        <f>VLOOKUP(Tabel6[[#This Row],[Naam aanbieder]],Contactgegevens!B:C,2,FALSE)</f>
        <v>30301673</v>
      </c>
      <c r="N158" s="4" t="s">
        <v>474</v>
      </c>
      <c r="O158" s="6" t="s">
        <v>91</v>
      </c>
    </row>
    <row r="159" spans="12:15" hidden="1" x14ac:dyDescent="0.2">
      <c r="L159" s="4" t="s">
        <v>313</v>
      </c>
      <c r="M159" s="6">
        <f>VLOOKUP(Tabel6[[#This Row],[Naam aanbieder]],Contactgegevens!B:C,2,FALSE)</f>
        <v>30301673</v>
      </c>
      <c r="N159" s="4" t="s">
        <v>82</v>
      </c>
      <c r="O159" s="6" t="s">
        <v>83</v>
      </c>
    </row>
    <row r="160" spans="12:15" hidden="1" x14ac:dyDescent="0.2">
      <c r="L160" s="4" t="s">
        <v>313</v>
      </c>
      <c r="M160" s="6">
        <f>VLOOKUP(Tabel6[[#This Row],[Naam aanbieder]],Contactgegevens!B:C,2,FALSE)</f>
        <v>30301673</v>
      </c>
      <c r="N160" s="4" t="s">
        <v>150</v>
      </c>
      <c r="O160" s="6" t="s">
        <v>151</v>
      </c>
    </row>
    <row r="161" spans="12:15" hidden="1" x14ac:dyDescent="0.2">
      <c r="L161" s="4" t="s">
        <v>313</v>
      </c>
      <c r="M161" s="6">
        <f>VLOOKUP(Tabel6[[#This Row],[Naam aanbieder]],Contactgegevens!B:C,2,FALSE)</f>
        <v>30301673</v>
      </c>
      <c r="N161" s="4" t="s">
        <v>96</v>
      </c>
      <c r="O161" s="6" t="s">
        <v>97</v>
      </c>
    </row>
    <row r="162" spans="12:15" hidden="1" x14ac:dyDescent="0.2">
      <c r="L162" s="4" t="s">
        <v>313</v>
      </c>
      <c r="M162" s="6">
        <f>VLOOKUP(Tabel6[[#This Row],[Naam aanbieder]],Contactgegevens!B:C,2,FALSE)</f>
        <v>30301673</v>
      </c>
      <c r="N162" s="4" t="s">
        <v>100</v>
      </c>
      <c r="O162" s="6" t="s">
        <v>101</v>
      </c>
    </row>
    <row r="163" spans="12:15" hidden="1" x14ac:dyDescent="0.2">
      <c r="L163" s="4" t="s">
        <v>313</v>
      </c>
      <c r="M163" s="6">
        <f>VLOOKUP(Tabel6[[#This Row],[Naam aanbieder]],Contactgegevens!B:C,2,FALSE)</f>
        <v>30301673</v>
      </c>
      <c r="N163" s="4" t="s">
        <v>129</v>
      </c>
      <c r="O163" s="6" t="s">
        <v>294</v>
      </c>
    </row>
    <row r="164" spans="12:15" hidden="1" x14ac:dyDescent="0.2">
      <c r="L164" s="4" t="s">
        <v>314</v>
      </c>
      <c r="M164" s="6">
        <f>VLOOKUP(Tabel6[[#This Row],[Naam aanbieder]],Contactgegevens!B:C,2,FALSE)</f>
        <v>73732834</v>
      </c>
      <c r="N164" s="4" t="s">
        <v>103</v>
      </c>
      <c r="O164" s="6">
        <v>54001</v>
      </c>
    </row>
    <row r="165" spans="12:15" x14ac:dyDescent="0.2">
      <c r="L165" s="4" t="s">
        <v>314</v>
      </c>
      <c r="M165" s="6">
        <f>VLOOKUP(Tabel6[[#This Row],[Naam aanbieder]],Contactgegevens!B:C,2,FALSE)</f>
        <v>73732834</v>
      </c>
      <c r="N165" s="4" t="s">
        <v>157</v>
      </c>
      <c r="O165" s="6" t="s">
        <v>158</v>
      </c>
    </row>
    <row r="166" spans="12:15" hidden="1" x14ac:dyDescent="0.2">
      <c r="L166" s="4" t="s">
        <v>314</v>
      </c>
      <c r="M166" s="6">
        <f>VLOOKUP(Tabel6[[#This Row],[Naam aanbieder]],Contactgegevens!B:C,2,FALSE)</f>
        <v>73732834</v>
      </c>
      <c r="N166" s="4" t="s">
        <v>82</v>
      </c>
      <c r="O166" s="6" t="s">
        <v>83</v>
      </c>
    </row>
    <row r="167" spans="12:15" hidden="1" x14ac:dyDescent="0.2">
      <c r="L167" s="4" t="s">
        <v>314</v>
      </c>
      <c r="M167" s="6">
        <f>VLOOKUP(Tabel6[[#This Row],[Naam aanbieder]],Contactgegevens!B:C,2,FALSE)</f>
        <v>73732834</v>
      </c>
      <c r="N167" s="4" t="s">
        <v>104</v>
      </c>
      <c r="O167" s="6" t="s">
        <v>105</v>
      </c>
    </row>
    <row r="168" spans="12:15" hidden="1" x14ac:dyDescent="0.2">
      <c r="L168" s="4" t="s">
        <v>314</v>
      </c>
      <c r="M168" s="6">
        <f>VLOOKUP(Tabel6[[#This Row],[Naam aanbieder]],Contactgegevens!B:C,2,FALSE)</f>
        <v>73732834</v>
      </c>
      <c r="N168" s="4" t="s">
        <v>106</v>
      </c>
      <c r="O168" s="6" t="s">
        <v>107</v>
      </c>
    </row>
    <row r="169" spans="12:15" hidden="1" x14ac:dyDescent="0.2">
      <c r="L169" s="4" t="s">
        <v>314</v>
      </c>
      <c r="M169" s="6">
        <f>VLOOKUP(Tabel6[[#This Row],[Naam aanbieder]],Contactgegevens!B:C,2,FALSE)</f>
        <v>73732834</v>
      </c>
      <c r="N169" s="4" t="s">
        <v>100</v>
      </c>
      <c r="O169" s="6" t="s">
        <v>101</v>
      </c>
    </row>
    <row r="170" spans="12:15" hidden="1" x14ac:dyDescent="0.2">
      <c r="L170" s="4" t="s">
        <v>315</v>
      </c>
      <c r="M170" s="6">
        <f>VLOOKUP(Tabel6[[#This Row],[Naam aanbieder]],Contactgegevens!B:C,2,FALSE)</f>
        <v>98099823</v>
      </c>
      <c r="N170" s="4" t="s">
        <v>113</v>
      </c>
      <c r="O170" s="6" t="s">
        <v>114</v>
      </c>
    </row>
    <row r="171" spans="12:15" hidden="1" x14ac:dyDescent="0.2">
      <c r="L171" s="4" t="s">
        <v>315</v>
      </c>
      <c r="M171" s="6">
        <f>VLOOKUP(Tabel6[[#This Row],[Naam aanbieder]],Contactgegevens!B:C,2,FALSE)</f>
        <v>98099823</v>
      </c>
      <c r="N171" s="4" t="s">
        <v>191</v>
      </c>
      <c r="O171" s="6" t="s">
        <v>192</v>
      </c>
    </row>
    <row r="172" spans="12:15" hidden="1" x14ac:dyDescent="0.2">
      <c r="L172" s="4" t="s">
        <v>315</v>
      </c>
      <c r="M172" s="6">
        <f>VLOOKUP(Tabel6[[#This Row],[Naam aanbieder]],Contactgegevens!B:C,2,FALSE)</f>
        <v>98099823</v>
      </c>
      <c r="N172" s="4" t="s">
        <v>278</v>
      </c>
      <c r="O172" s="6" t="s">
        <v>279</v>
      </c>
    </row>
    <row r="173" spans="12:15" hidden="1" x14ac:dyDescent="0.2">
      <c r="L173" s="4" t="s">
        <v>315</v>
      </c>
      <c r="M173" s="6">
        <f>VLOOKUP(Tabel6[[#This Row],[Naam aanbieder]],Contactgegevens!B:C,2,FALSE)</f>
        <v>98099823</v>
      </c>
      <c r="N173" s="4" t="s">
        <v>193</v>
      </c>
      <c r="O173" s="6" t="s">
        <v>194</v>
      </c>
    </row>
    <row r="174" spans="12:15" hidden="1" x14ac:dyDescent="0.2">
      <c r="L174" s="4" t="s">
        <v>315</v>
      </c>
      <c r="M174" s="6">
        <f>VLOOKUP(Tabel6[[#This Row],[Naam aanbieder]],Contactgegevens!B:C,2,FALSE)</f>
        <v>98099823</v>
      </c>
      <c r="N174" s="4" t="s">
        <v>150</v>
      </c>
      <c r="O174" s="6" t="s">
        <v>151</v>
      </c>
    </row>
    <row r="175" spans="12:15" x14ac:dyDescent="0.2">
      <c r="L175" s="4" t="s">
        <v>6</v>
      </c>
      <c r="M175" s="6">
        <f>VLOOKUP(Tabel6[[#This Row],[Naam aanbieder]],Contactgegevens!B:C,2,FALSE)</f>
        <v>60605913</v>
      </c>
      <c r="N175" s="4" t="s">
        <v>157</v>
      </c>
      <c r="O175" s="6" t="s">
        <v>158</v>
      </c>
    </row>
    <row r="176" spans="12:15" hidden="1" x14ac:dyDescent="0.2">
      <c r="L176" s="4" t="s">
        <v>6</v>
      </c>
      <c r="M176" s="6">
        <f>VLOOKUP(Tabel6[[#This Row],[Naam aanbieder]],Contactgegevens!B:C,2,FALSE)</f>
        <v>60605913</v>
      </c>
      <c r="N176" s="4" t="s">
        <v>104</v>
      </c>
      <c r="O176" s="6" t="s">
        <v>105</v>
      </c>
    </row>
    <row r="177" spans="12:15" hidden="1" x14ac:dyDescent="0.2">
      <c r="L177" s="4" t="s">
        <v>320</v>
      </c>
      <c r="M177" s="6">
        <f>VLOOKUP(Tabel6[[#This Row],[Naam aanbieder]],Contactgegevens!B:C,2,FALSE)</f>
        <v>94059787</v>
      </c>
      <c r="N177" s="4" t="s">
        <v>103</v>
      </c>
      <c r="O177" s="6">
        <v>54001</v>
      </c>
    </row>
    <row r="178" spans="12:15" x14ac:dyDescent="0.2">
      <c r="L178" s="4" t="s">
        <v>321</v>
      </c>
      <c r="M178" s="6">
        <f>VLOOKUP(Tabel6[[#This Row],[Naam aanbieder]],Contactgegevens!B:C,2,FALSE)</f>
        <v>41412817</v>
      </c>
      <c r="N178" s="4" t="s">
        <v>157</v>
      </c>
      <c r="O178" s="6" t="s">
        <v>158</v>
      </c>
    </row>
    <row r="179" spans="12:15" hidden="1" x14ac:dyDescent="0.2">
      <c r="L179" s="4" t="s">
        <v>322</v>
      </c>
      <c r="M179" s="6">
        <f>VLOOKUP(Tabel6[[#This Row],[Naam aanbieder]],Contactgegevens!B:C,2,FALSE)</f>
        <v>98098843</v>
      </c>
      <c r="N179" s="4" t="s">
        <v>103</v>
      </c>
      <c r="O179" s="6">
        <v>54001</v>
      </c>
    </row>
    <row r="180" spans="12:15" hidden="1" x14ac:dyDescent="0.2">
      <c r="L180" s="4" t="s">
        <v>322</v>
      </c>
      <c r="M180" s="6">
        <f>VLOOKUP(Tabel6[[#This Row],[Naam aanbieder]],Contactgegevens!B:C,2,FALSE)</f>
        <v>98098843</v>
      </c>
      <c r="N180" s="4" t="s">
        <v>472</v>
      </c>
      <c r="O180" s="6" t="s">
        <v>138</v>
      </c>
    </row>
    <row r="181" spans="12:15" hidden="1" x14ac:dyDescent="0.2">
      <c r="L181" s="4" t="s">
        <v>322</v>
      </c>
      <c r="M181" s="6">
        <f>VLOOKUP(Tabel6[[#This Row],[Naam aanbieder]],Contactgegevens!B:C,2,FALSE)</f>
        <v>98098843</v>
      </c>
      <c r="N181" s="4" t="s">
        <v>87</v>
      </c>
      <c r="O181" s="6" t="s">
        <v>88</v>
      </c>
    </row>
    <row r="182" spans="12:15" hidden="1" x14ac:dyDescent="0.2">
      <c r="L182" s="4" t="s">
        <v>322</v>
      </c>
      <c r="M182" s="6">
        <f>VLOOKUP(Tabel6[[#This Row],[Naam aanbieder]],Contactgegevens!B:C,2,FALSE)</f>
        <v>98098843</v>
      </c>
      <c r="N182" s="4" t="s">
        <v>113</v>
      </c>
      <c r="O182" s="6" t="s">
        <v>114</v>
      </c>
    </row>
    <row r="183" spans="12:15" hidden="1" x14ac:dyDescent="0.2">
      <c r="L183" s="4" t="s">
        <v>322</v>
      </c>
      <c r="M183" s="6">
        <f>VLOOKUP(Tabel6[[#This Row],[Naam aanbieder]],Contactgegevens!B:C,2,FALSE)</f>
        <v>98098843</v>
      </c>
      <c r="N183" s="4" t="s">
        <v>490</v>
      </c>
      <c r="O183" s="6" t="s">
        <v>310</v>
      </c>
    </row>
    <row r="184" spans="12:15" hidden="1" x14ac:dyDescent="0.2">
      <c r="L184" s="4" t="s">
        <v>322</v>
      </c>
      <c r="M184" s="6">
        <f>VLOOKUP(Tabel6[[#This Row],[Naam aanbieder]],Contactgegevens!B:C,2,FALSE)</f>
        <v>98098843</v>
      </c>
      <c r="N184" s="4" t="s">
        <v>106</v>
      </c>
      <c r="O184" s="6" t="s">
        <v>107</v>
      </c>
    </row>
    <row r="185" spans="12:15" hidden="1" x14ac:dyDescent="0.2">
      <c r="L185" s="4" t="s">
        <v>322</v>
      </c>
      <c r="M185" s="6">
        <f>VLOOKUP(Tabel6[[#This Row],[Naam aanbieder]],Contactgegevens!B:C,2,FALSE)</f>
        <v>98098843</v>
      </c>
      <c r="N185" s="4" t="s">
        <v>96</v>
      </c>
      <c r="O185" s="6" t="s">
        <v>97</v>
      </c>
    </row>
    <row r="186" spans="12:15" hidden="1" x14ac:dyDescent="0.2">
      <c r="L186" s="4" t="s">
        <v>322</v>
      </c>
      <c r="M186" s="6">
        <f>VLOOKUP(Tabel6[[#This Row],[Naam aanbieder]],Contactgegevens!B:C,2,FALSE)</f>
        <v>98098843</v>
      </c>
      <c r="N186" s="4" t="s">
        <v>100</v>
      </c>
      <c r="O186" s="6" t="s">
        <v>101</v>
      </c>
    </row>
    <row r="187" spans="12:15" hidden="1" x14ac:dyDescent="0.2">
      <c r="L187" s="4" t="s">
        <v>322</v>
      </c>
      <c r="M187" s="6">
        <f>VLOOKUP(Tabel6[[#This Row],[Naam aanbieder]],Contactgegevens!B:C,2,FALSE)</f>
        <v>98098843</v>
      </c>
      <c r="N187" s="4" t="s">
        <v>129</v>
      </c>
      <c r="O187" s="6" t="s">
        <v>294</v>
      </c>
    </row>
    <row r="188" spans="12:15" hidden="1" x14ac:dyDescent="0.2">
      <c r="L188" s="4" t="s">
        <v>51</v>
      </c>
      <c r="M188" s="6">
        <f>VLOOKUP(Tabel6[[#This Row],[Naam aanbieder]],Contactgegevens!B:C,2,FALSE)</f>
        <v>98100219</v>
      </c>
      <c r="N188" s="4" t="s">
        <v>116</v>
      </c>
      <c r="O188" s="6" t="s">
        <v>117</v>
      </c>
    </row>
    <row r="189" spans="12:15" hidden="1" x14ac:dyDescent="0.2">
      <c r="L189" s="4" t="s">
        <v>51</v>
      </c>
      <c r="M189" s="6">
        <f>VLOOKUP(Tabel6[[#This Row],[Naam aanbieder]],Contactgegevens!B:C,2,FALSE)</f>
        <v>98100219</v>
      </c>
      <c r="N189" s="4" t="s">
        <v>191</v>
      </c>
      <c r="O189" s="6" t="s">
        <v>192</v>
      </c>
    </row>
    <row r="190" spans="12:15" hidden="1" x14ac:dyDescent="0.2">
      <c r="L190" s="4" t="s">
        <v>51</v>
      </c>
      <c r="M190" s="6">
        <f>VLOOKUP(Tabel6[[#This Row],[Naam aanbieder]],Contactgegevens!B:C,2,FALSE)</f>
        <v>98100219</v>
      </c>
      <c r="N190" s="4" t="s">
        <v>193</v>
      </c>
      <c r="O190" s="6" t="s">
        <v>194</v>
      </c>
    </row>
    <row r="191" spans="12:15" x14ac:dyDescent="0.2">
      <c r="L191" s="4" t="s">
        <v>325</v>
      </c>
      <c r="M191" s="6">
        <f>VLOOKUP(Tabel6[[#This Row],[Naam aanbieder]],Contactgegevens!B:C,2,FALSE)</f>
        <v>98100219</v>
      </c>
      <c r="N191" s="4" t="s">
        <v>157</v>
      </c>
      <c r="O191" s="6" t="s">
        <v>158</v>
      </c>
    </row>
    <row r="192" spans="12:15" hidden="1" x14ac:dyDescent="0.2">
      <c r="L192" s="4" t="s">
        <v>325</v>
      </c>
      <c r="M192" s="6">
        <f>VLOOKUP(Tabel6[[#This Row],[Naam aanbieder]],Contactgegevens!B:C,2,FALSE)</f>
        <v>98100219</v>
      </c>
      <c r="N192" s="4" t="s">
        <v>150</v>
      </c>
      <c r="O192" s="6" t="s">
        <v>151</v>
      </c>
    </row>
    <row r="193" spans="12:15" hidden="1" x14ac:dyDescent="0.2">
      <c r="L193" s="4" t="s">
        <v>51</v>
      </c>
      <c r="M193" s="6">
        <f>VLOOKUP(Tabel6[[#This Row],[Naam aanbieder]],Contactgegevens!B:C,2,FALSE)</f>
        <v>98100219</v>
      </c>
      <c r="N193" s="4" t="s">
        <v>129</v>
      </c>
      <c r="O193" s="6" t="s">
        <v>294</v>
      </c>
    </row>
    <row r="194" spans="12:15" hidden="1" x14ac:dyDescent="0.2">
      <c r="L194" s="4" t="s">
        <v>326</v>
      </c>
      <c r="M194" s="6">
        <f>VLOOKUP(Tabel6[[#This Row],[Naam aanbieder]],Contactgegevens!B:C,2,FALSE)</f>
        <v>98105062</v>
      </c>
      <c r="N194" s="4" t="s">
        <v>472</v>
      </c>
      <c r="O194" s="6" t="s">
        <v>138</v>
      </c>
    </row>
    <row r="195" spans="12:15" hidden="1" x14ac:dyDescent="0.2">
      <c r="L195" s="4" t="s">
        <v>326</v>
      </c>
      <c r="M195" s="6">
        <f>VLOOKUP(Tabel6[[#This Row],[Naam aanbieder]],Contactgegevens!B:C,2,FALSE)</f>
        <v>98105062</v>
      </c>
      <c r="N195" s="4" t="s">
        <v>489</v>
      </c>
      <c r="O195" s="6" t="s">
        <v>85</v>
      </c>
    </row>
    <row r="196" spans="12:15" hidden="1" x14ac:dyDescent="0.2">
      <c r="L196" s="4" t="s">
        <v>326</v>
      </c>
      <c r="M196" s="6">
        <f>VLOOKUP(Tabel6[[#This Row],[Naam aanbieder]],Contactgegevens!B:C,2,FALSE)</f>
        <v>98105062</v>
      </c>
      <c r="N196" s="4" t="s">
        <v>323</v>
      </c>
      <c r="O196" s="6" t="s">
        <v>324</v>
      </c>
    </row>
    <row r="197" spans="12:15" x14ac:dyDescent="0.2">
      <c r="L197" s="4" t="s">
        <v>326</v>
      </c>
      <c r="M197" s="6">
        <f>VLOOKUP(Tabel6[[#This Row],[Naam aanbieder]],Contactgegevens!B:C,2,FALSE)</f>
        <v>98105062</v>
      </c>
      <c r="N197" s="4" t="s">
        <v>157</v>
      </c>
      <c r="O197" s="6" t="s">
        <v>158</v>
      </c>
    </row>
    <row r="198" spans="12:15" hidden="1" x14ac:dyDescent="0.2">
      <c r="L198" s="4" t="s">
        <v>326</v>
      </c>
      <c r="M198" s="6">
        <f>VLOOKUP(Tabel6[[#This Row],[Naam aanbieder]],Contactgegevens!B:C,2,FALSE)</f>
        <v>98105062</v>
      </c>
      <c r="N198" s="4" t="s">
        <v>104</v>
      </c>
      <c r="O198" s="6" t="s">
        <v>105</v>
      </c>
    </row>
    <row r="199" spans="12:15" hidden="1" x14ac:dyDescent="0.2">
      <c r="L199" s="4" t="s">
        <v>326</v>
      </c>
      <c r="M199" s="6">
        <f>VLOOKUP(Tabel6[[#This Row],[Naam aanbieder]],Contactgegevens!B:C,2,FALSE)</f>
        <v>98105062</v>
      </c>
      <c r="N199" s="4" t="s">
        <v>150</v>
      </c>
      <c r="O199" s="6" t="s">
        <v>151</v>
      </c>
    </row>
    <row r="200" spans="12:15" hidden="1" x14ac:dyDescent="0.2">
      <c r="L200" s="4" t="s">
        <v>326</v>
      </c>
      <c r="M200" s="6">
        <f>VLOOKUP(Tabel6[[#This Row],[Naam aanbieder]],Contactgegevens!B:C,2,FALSE)</f>
        <v>98105062</v>
      </c>
      <c r="N200" s="4" t="s">
        <v>129</v>
      </c>
      <c r="O200" s="6" t="s">
        <v>294</v>
      </c>
    </row>
    <row r="201" spans="12:15" hidden="1" x14ac:dyDescent="0.2">
      <c r="L201" s="4" t="s">
        <v>327</v>
      </c>
      <c r="M201" s="6">
        <f>VLOOKUP(Tabel6[[#This Row],[Naam aanbieder]],Contactgegevens!B:C,2,FALSE)</f>
        <v>41412544</v>
      </c>
      <c r="N201" s="4" t="s">
        <v>87</v>
      </c>
      <c r="O201" s="6" t="s">
        <v>88</v>
      </c>
    </row>
    <row r="202" spans="12:15" x14ac:dyDescent="0.2">
      <c r="L202" s="4" t="s">
        <v>327</v>
      </c>
      <c r="M202" s="6">
        <f>VLOOKUP(Tabel6[[#This Row],[Naam aanbieder]],Contactgegevens!B:C,2,FALSE)</f>
        <v>41412544</v>
      </c>
      <c r="N202" s="4" t="s">
        <v>157</v>
      </c>
      <c r="O202" s="6" t="s">
        <v>158</v>
      </c>
    </row>
    <row r="203" spans="12:15" hidden="1" x14ac:dyDescent="0.2">
      <c r="L203" s="4" t="s">
        <v>327</v>
      </c>
      <c r="M203" s="6">
        <f>VLOOKUP(Tabel6[[#This Row],[Naam aanbieder]],Contactgegevens!B:C,2,FALSE)</f>
        <v>41412544</v>
      </c>
      <c r="N203" s="4" t="s">
        <v>78</v>
      </c>
      <c r="O203" s="6" t="s">
        <v>79</v>
      </c>
    </row>
    <row r="204" spans="12:15" hidden="1" x14ac:dyDescent="0.2">
      <c r="L204" s="4" t="s">
        <v>327</v>
      </c>
      <c r="M204" s="6">
        <f>VLOOKUP(Tabel6[[#This Row],[Naam aanbieder]],Contactgegevens!B:C,2,FALSE)</f>
        <v>41412544</v>
      </c>
      <c r="N204" s="4" t="s">
        <v>82</v>
      </c>
      <c r="O204" s="6" t="s">
        <v>83</v>
      </c>
    </row>
    <row r="205" spans="12:15" hidden="1" x14ac:dyDescent="0.2">
      <c r="L205" s="4" t="s">
        <v>328</v>
      </c>
      <c r="M205" s="6">
        <f>VLOOKUP(Tabel6[[#This Row],[Naam aanbieder]],Contactgegevens!B:C,2,FALSE)</f>
        <v>98099350</v>
      </c>
      <c r="N205" s="4" t="s">
        <v>82</v>
      </c>
      <c r="O205" s="6" t="s">
        <v>83</v>
      </c>
    </row>
    <row r="206" spans="12:15" hidden="1" x14ac:dyDescent="0.2">
      <c r="L206" s="4" t="s">
        <v>329</v>
      </c>
      <c r="M206" s="6">
        <f>VLOOKUP(Tabel6[[#This Row],[Naam aanbieder]],Contactgegevens!B:C,2,FALSE)</f>
        <v>94063812</v>
      </c>
      <c r="N206" s="4" t="s">
        <v>129</v>
      </c>
      <c r="O206" s="6" t="s">
        <v>294</v>
      </c>
    </row>
    <row r="207" spans="12:15" x14ac:dyDescent="0.2">
      <c r="L207" s="4" t="s">
        <v>335</v>
      </c>
      <c r="M207" s="6">
        <f>VLOOKUP(Tabel6[[#This Row],[Naam aanbieder]],Contactgegevens!B:C,2,FALSE)</f>
        <v>98101678</v>
      </c>
      <c r="N207" s="4" t="s">
        <v>157</v>
      </c>
      <c r="O207" s="6" t="s">
        <v>158</v>
      </c>
    </row>
    <row r="208" spans="12:15" x14ac:dyDescent="0.2">
      <c r="L208" s="4" t="s">
        <v>336</v>
      </c>
      <c r="M208" s="6">
        <f>VLOOKUP(Tabel6[[#This Row],[Naam aanbieder]],Contactgegevens!B:C,2,FALSE)</f>
        <v>60605793</v>
      </c>
      <c r="N208" s="4" t="s">
        <v>157</v>
      </c>
      <c r="O208" s="6" t="s">
        <v>158</v>
      </c>
    </row>
    <row r="209" spans="12:15" hidden="1" x14ac:dyDescent="0.2">
      <c r="L209" s="4" t="s">
        <v>336</v>
      </c>
      <c r="M209" s="6">
        <f>VLOOKUP(Tabel6[[#This Row],[Naam aanbieder]],Contactgegevens!B:C,2,FALSE)</f>
        <v>60605793</v>
      </c>
      <c r="N209" s="4" t="s">
        <v>104</v>
      </c>
      <c r="O209" s="6" t="s">
        <v>105</v>
      </c>
    </row>
    <row r="210" spans="12:15" hidden="1" x14ac:dyDescent="0.2">
      <c r="L210" s="4" t="s">
        <v>336</v>
      </c>
      <c r="M210" s="6">
        <f>VLOOKUP(Tabel6[[#This Row],[Naam aanbieder]],Contactgegevens!B:C,2,FALSE)</f>
        <v>60605793</v>
      </c>
      <c r="N210" s="4" t="s">
        <v>106</v>
      </c>
      <c r="O210" s="6" t="s">
        <v>107</v>
      </c>
    </row>
    <row r="211" spans="12:15" hidden="1" x14ac:dyDescent="0.2">
      <c r="L211" s="4" t="s">
        <v>336</v>
      </c>
      <c r="M211" s="6">
        <f>VLOOKUP(Tabel6[[#This Row],[Naam aanbieder]],Contactgegevens!B:C,2,FALSE)</f>
        <v>60605793</v>
      </c>
      <c r="N211" s="4" t="s">
        <v>96</v>
      </c>
      <c r="O211" s="6" t="s">
        <v>97</v>
      </c>
    </row>
  </sheetData>
  <mergeCells count="6">
    <mergeCell ref="B10:E10"/>
    <mergeCell ref="G10:J10"/>
    <mergeCell ref="B7:E8"/>
    <mergeCell ref="G7:J8"/>
    <mergeCell ref="L7:O8"/>
    <mergeCell ref="L10:O10"/>
  </mergeCells>
  <phoneticPr fontId="6" type="noConversion"/>
  <pageMargins left="0.7" right="0.7" top="0.75" bottom="0.75" header="0.3" footer="0.3"/>
  <pageSetup paperSize="9" orientation="portrait" verticalDpi="0" r:id="rId1"/>
  <ignoredErrors>
    <ignoredError sqref="C16 H32" numberStoredAsText="1"/>
  </ignoredErrors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61A2A-EC62-492C-BF50-F378EA4AB872}">
  <dimension ref="B2:H158"/>
  <sheetViews>
    <sheetView showGridLines="0" zoomScale="85" zoomScaleNormal="85" workbookViewId="0">
      <selection activeCell="D19" sqref="D19"/>
    </sheetView>
  </sheetViews>
  <sheetFormatPr defaultColWidth="9.140625" defaultRowHeight="12.75" x14ac:dyDescent="0.2"/>
  <cols>
    <col min="1" max="1" width="4.28515625" style="4" customWidth="1"/>
    <col min="2" max="2" width="49" style="4" bestFit="1" customWidth="1"/>
    <col min="3" max="3" width="12.5703125" style="6" bestFit="1" customWidth="1"/>
    <col min="4" max="4" width="28.28515625" style="4" bestFit="1" customWidth="1"/>
    <col min="5" max="5" width="18" style="6" customWidth="1"/>
    <col min="6" max="6" width="18" style="5" customWidth="1"/>
    <col min="7" max="7" width="18" style="4" customWidth="1"/>
    <col min="8" max="8" width="18" style="4" bestFit="1" customWidth="1"/>
    <col min="9" max="16384" width="9.140625" style="4"/>
  </cols>
  <sheetData>
    <row r="2" spans="2:8" ht="15.75" x14ac:dyDescent="0.25">
      <c r="B2" s="13" t="s">
        <v>495</v>
      </c>
    </row>
    <row r="3" spans="2:8" x14ac:dyDescent="0.2">
      <c r="B3" s="4" t="s">
        <v>0</v>
      </c>
    </row>
    <row r="4" spans="2:8" x14ac:dyDescent="0.2">
      <c r="B4" s="14">
        <f>'Gecontracteerd aanbod 2022'!B4</f>
        <v>44835</v>
      </c>
    </row>
    <row r="5" spans="2:8" ht="15" x14ac:dyDescent="0.25">
      <c r="B5" s="59"/>
      <c r="C5" s="59"/>
      <c r="D5" s="59"/>
      <c r="E5" s="59"/>
      <c r="F5" s="59"/>
      <c r="G5" s="59"/>
      <c r="H5" s="59"/>
    </row>
    <row r="6" spans="2:8" ht="13.15" customHeight="1" x14ac:dyDescent="0.2">
      <c r="C6" s="4"/>
      <c r="D6" s="90" t="s">
        <v>496</v>
      </c>
      <c r="E6" s="90"/>
      <c r="F6" s="90"/>
      <c r="G6" s="90"/>
      <c r="H6" s="90"/>
    </row>
    <row r="7" spans="2:8" x14ac:dyDescent="0.2">
      <c r="B7" s="64" t="s">
        <v>2</v>
      </c>
      <c r="C7" s="64" t="s">
        <v>497</v>
      </c>
      <c r="D7" s="64" t="s">
        <v>498</v>
      </c>
      <c r="E7" s="91" t="s">
        <v>499</v>
      </c>
      <c r="F7" s="64" t="s">
        <v>500</v>
      </c>
      <c r="G7" s="64" t="s">
        <v>501</v>
      </c>
      <c r="H7" s="64" t="s">
        <v>502</v>
      </c>
    </row>
    <row r="8" spans="2:8" x14ac:dyDescent="0.2">
      <c r="B8" s="65" t="s">
        <v>46</v>
      </c>
      <c r="C8" s="66">
        <v>73732944</v>
      </c>
      <c r="D8" s="66" t="s">
        <v>503</v>
      </c>
      <c r="E8" s="92">
        <v>35</v>
      </c>
      <c r="F8" s="95" t="s">
        <v>504</v>
      </c>
      <c r="G8" s="66" t="s">
        <v>505</v>
      </c>
      <c r="H8" s="66" t="s">
        <v>506</v>
      </c>
    </row>
    <row r="9" spans="2:8" x14ac:dyDescent="0.2">
      <c r="B9" s="67" t="s">
        <v>95</v>
      </c>
      <c r="C9" s="68">
        <v>22220266</v>
      </c>
      <c r="D9" s="68" t="s">
        <v>507</v>
      </c>
      <c r="E9" s="71">
        <v>410</v>
      </c>
      <c r="F9" s="96" t="s">
        <v>60</v>
      </c>
      <c r="G9" s="68" t="s">
        <v>508</v>
      </c>
      <c r="H9" s="68" t="s">
        <v>509</v>
      </c>
    </row>
    <row r="10" spans="2:8" ht="14.25" x14ac:dyDescent="0.2">
      <c r="B10" s="72" t="s">
        <v>337</v>
      </c>
      <c r="C10" s="75">
        <v>98104952</v>
      </c>
      <c r="D10" s="76" t="s">
        <v>510</v>
      </c>
      <c r="E10" s="75">
        <v>36</v>
      </c>
      <c r="F10" s="77"/>
      <c r="G10" s="76" t="s">
        <v>511</v>
      </c>
      <c r="H10" s="78" t="s">
        <v>512</v>
      </c>
    </row>
    <row r="11" spans="2:8" x14ac:dyDescent="0.2">
      <c r="B11" s="65" t="s">
        <v>98</v>
      </c>
      <c r="C11" s="66">
        <v>75751853</v>
      </c>
      <c r="D11" s="66" t="s">
        <v>513</v>
      </c>
      <c r="E11" s="92">
        <v>67</v>
      </c>
      <c r="F11" s="95">
        <v>-9</v>
      </c>
      <c r="G11" s="66" t="s">
        <v>514</v>
      </c>
      <c r="H11" s="66" t="s">
        <v>515</v>
      </c>
    </row>
    <row r="12" spans="2:8" x14ac:dyDescent="0.2">
      <c r="B12" s="67" t="s">
        <v>476</v>
      </c>
      <c r="C12" s="68">
        <v>98099087</v>
      </c>
      <c r="D12" s="68" t="s">
        <v>516</v>
      </c>
      <c r="E12" s="71">
        <v>97</v>
      </c>
      <c r="F12" s="96" t="s">
        <v>504</v>
      </c>
      <c r="G12" s="68" t="s">
        <v>517</v>
      </c>
      <c r="H12" s="68" t="s">
        <v>518</v>
      </c>
    </row>
    <row r="13" spans="2:8" x14ac:dyDescent="0.2">
      <c r="B13" s="65" t="s">
        <v>110</v>
      </c>
      <c r="C13" s="66">
        <v>94063456</v>
      </c>
      <c r="D13" s="66" t="s">
        <v>519</v>
      </c>
      <c r="E13" s="92">
        <v>17</v>
      </c>
      <c r="F13" s="95" t="s">
        <v>504</v>
      </c>
      <c r="G13" s="66" t="s">
        <v>520</v>
      </c>
      <c r="H13" s="66" t="s">
        <v>521</v>
      </c>
    </row>
    <row r="14" spans="2:8" x14ac:dyDescent="0.2">
      <c r="B14" s="67" t="s">
        <v>25</v>
      </c>
      <c r="C14" s="68">
        <v>94066363</v>
      </c>
      <c r="D14" s="68" t="s">
        <v>522</v>
      </c>
      <c r="E14" s="71">
        <v>80</v>
      </c>
      <c r="F14" s="96" t="s">
        <v>504</v>
      </c>
      <c r="G14" s="68" t="s">
        <v>523</v>
      </c>
      <c r="H14" s="68" t="s">
        <v>524</v>
      </c>
    </row>
    <row r="15" spans="2:8" x14ac:dyDescent="0.2">
      <c r="B15" s="67" t="s">
        <v>38</v>
      </c>
      <c r="C15" s="68">
        <v>98105738</v>
      </c>
      <c r="D15" s="68" t="s">
        <v>525</v>
      </c>
      <c r="E15" s="71">
        <v>1098</v>
      </c>
      <c r="F15" s="96" t="s">
        <v>504</v>
      </c>
      <c r="G15" s="68" t="s">
        <v>526</v>
      </c>
      <c r="H15" s="68" t="s">
        <v>527</v>
      </c>
    </row>
    <row r="16" spans="2:8" x14ac:dyDescent="0.2">
      <c r="B16" s="65" t="s">
        <v>118</v>
      </c>
      <c r="C16" s="66">
        <v>73730810</v>
      </c>
      <c r="D16" s="66" t="s">
        <v>528</v>
      </c>
      <c r="E16" s="92">
        <v>170</v>
      </c>
      <c r="F16" s="95" t="s">
        <v>504</v>
      </c>
      <c r="G16" s="66" t="s">
        <v>529</v>
      </c>
      <c r="H16" s="66" t="s">
        <v>530</v>
      </c>
    </row>
    <row r="17" spans="2:8" x14ac:dyDescent="0.2">
      <c r="B17" s="67" t="s">
        <v>531</v>
      </c>
      <c r="C17" s="68">
        <v>94055382</v>
      </c>
      <c r="D17" s="68" t="s">
        <v>532</v>
      </c>
      <c r="E17" s="71">
        <v>1</v>
      </c>
      <c r="F17" s="96" t="s">
        <v>533</v>
      </c>
      <c r="G17" s="68" t="s">
        <v>534</v>
      </c>
      <c r="H17" s="68" t="s">
        <v>512</v>
      </c>
    </row>
    <row r="18" spans="2:8" x14ac:dyDescent="0.2">
      <c r="B18" s="65" t="s">
        <v>125</v>
      </c>
      <c r="C18" s="66">
        <v>98102481</v>
      </c>
      <c r="D18" s="66" t="s">
        <v>535</v>
      </c>
      <c r="E18" s="92">
        <v>726</v>
      </c>
      <c r="F18" s="95" t="s">
        <v>504</v>
      </c>
      <c r="G18" s="66" t="s">
        <v>536</v>
      </c>
      <c r="H18" s="66" t="s">
        <v>518</v>
      </c>
    </row>
    <row r="19" spans="2:8" x14ac:dyDescent="0.2">
      <c r="B19" s="67" t="s">
        <v>126</v>
      </c>
      <c r="C19" s="68">
        <v>94002763</v>
      </c>
      <c r="D19" s="68" t="s">
        <v>537</v>
      </c>
      <c r="E19" s="71">
        <v>26</v>
      </c>
      <c r="F19" s="96" t="s">
        <v>504</v>
      </c>
      <c r="G19" s="68" t="s">
        <v>538</v>
      </c>
      <c r="H19" s="68" t="s">
        <v>539</v>
      </c>
    </row>
    <row r="20" spans="2:8" x14ac:dyDescent="0.2">
      <c r="B20" s="65" t="s">
        <v>127</v>
      </c>
      <c r="C20" s="66">
        <v>73732705</v>
      </c>
      <c r="D20" s="66" t="s">
        <v>540</v>
      </c>
      <c r="E20" s="92">
        <v>3</v>
      </c>
      <c r="F20" s="95" t="s">
        <v>504</v>
      </c>
      <c r="G20" s="66" t="s">
        <v>541</v>
      </c>
      <c r="H20" s="66" t="s">
        <v>542</v>
      </c>
    </row>
    <row r="21" spans="2:8" x14ac:dyDescent="0.2">
      <c r="B21" s="67" t="s">
        <v>128</v>
      </c>
      <c r="C21" s="68">
        <v>73732855</v>
      </c>
      <c r="D21" s="68" t="s">
        <v>543</v>
      </c>
      <c r="E21" s="71">
        <v>10</v>
      </c>
      <c r="F21" s="96" t="s">
        <v>504</v>
      </c>
      <c r="G21" s="68" t="s">
        <v>544</v>
      </c>
      <c r="H21" s="68" t="s">
        <v>545</v>
      </c>
    </row>
    <row r="22" spans="2:8" x14ac:dyDescent="0.2">
      <c r="B22" s="65" t="s">
        <v>145</v>
      </c>
      <c r="C22" s="66">
        <v>94002707</v>
      </c>
      <c r="D22" s="66" t="s">
        <v>546</v>
      </c>
      <c r="E22" s="92">
        <v>615</v>
      </c>
      <c r="F22" s="95" t="s">
        <v>504</v>
      </c>
      <c r="G22" s="66" t="s">
        <v>547</v>
      </c>
      <c r="H22" s="66" t="s">
        <v>548</v>
      </c>
    </row>
    <row r="23" spans="2:8" x14ac:dyDescent="0.2">
      <c r="B23" s="67" t="s">
        <v>146</v>
      </c>
      <c r="C23" s="68">
        <v>94057819</v>
      </c>
      <c r="D23" s="68" t="s">
        <v>549</v>
      </c>
      <c r="E23" s="71">
        <v>56</v>
      </c>
      <c r="F23" s="96" t="s">
        <v>504</v>
      </c>
      <c r="G23" s="68" t="s">
        <v>550</v>
      </c>
      <c r="H23" s="68" t="s">
        <v>512</v>
      </c>
    </row>
    <row r="24" spans="2:8" x14ac:dyDescent="0.2">
      <c r="B24" s="67" t="s">
        <v>18</v>
      </c>
      <c r="C24" s="68">
        <v>94004092</v>
      </c>
      <c r="D24" s="68" t="s">
        <v>551</v>
      </c>
      <c r="E24" s="71">
        <v>100</v>
      </c>
      <c r="F24" s="96" t="s">
        <v>504</v>
      </c>
      <c r="G24" s="68" t="s">
        <v>552</v>
      </c>
      <c r="H24" s="68" t="s">
        <v>530</v>
      </c>
    </row>
    <row r="25" spans="2:8" x14ac:dyDescent="0.2">
      <c r="B25" s="65" t="s">
        <v>147</v>
      </c>
      <c r="C25" s="66">
        <v>98101574</v>
      </c>
      <c r="D25" s="66" t="s">
        <v>553</v>
      </c>
      <c r="E25" s="92">
        <v>21</v>
      </c>
      <c r="F25" s="95" t="s">
        <v>504</v>
      </c>
      <c r="G25" s="66" t="s">
        <v>554</v>
      </c>
      <c r="H25" s="66" t="s">
        <v>555</v>
      </c>
    </row>
    <row r="26" spans="2:8" x14ac:dyDescent="0.2">
      <c r="B26" s="67" t="s">
        <v>148</v>
      </c>
      <c r="C26" s="68">
        <v>98104327</v>
      </c>
      <c r="D26" s="68" t="s">
        <v>556</v>
      </c>
      <c r="E26" s="71" t="s">
        <v>557</v>
      </c>
      <c r="F26" s="96" t="s">
        <v>504</v>
      </c>
      <c r="G26" s="68" t="s">
        <v>558</v>
      </c>
      <c r="H26" s="68" t="s">
        <v>542</v>
      </c>
    </row>
    <row r="27" spans="2:8" x14ac:dyDescent="0.2">
      <c r="B27" s="67" t="s">
        <v>64</v>
      </c>
      <c r="C27" s="68">
        <v>94063301</v>
      </c>
      <c r="D27" s="68" t="s">
        <v>559</v>
      </c>
      <c r="E27" s="71">
        <v>16</v>
      </c>
      <c r="F27" s="96" t="s">
        <v>504</v>
      </c>
      <c r="G27" s="68" t="s">
        <v>560</v>
      </c>
      <c r="H27" s="68" t="s">
        <v>561</v>
      </c>
    </row>
    <row r="28" spans="2:8" x14ac:dyDescent="0.2">
      <c r="B28" s="65" t="s">
        <v>149</v>
      </c>
      <c r="C28" s="66">
        <v>75751408</v>
      </c>
      <c r="D28" s="66" t="s">
        <v>562</v>
      </c>
      <c r="E28" s="92">
        <v>82</v>
      </c>
      <c r="F28" s="95" t="s">
        <v>504</v>
      </c>
      <c r="G28" s="66" t="s">
        <v>563</v>
      </c>
      <c r="H28" s="66" t="s">
        <v>530</v>
      </c>
    </row>
    <row r="29" spans="2:8" x14ac:dyDescent="0.2">
      <c r="B29" s="67" t="s">
        <v>62</v>
      </c>
      <c r="C29" s="68">
        <v>90055492</v>
      </c>
      <c r="D29" s="68" t="s">
        <v>564</v>
      </c>
      <c r="E29" s="71">
        <v>1</v>
      </c>
      <c r="F29" s="96" t="s">
        <v>565</v>
      </c>
      <c r="G29" s="68" t="s">
        <v>566</v>
      </c>
      <c r="H29" s="68" t="s">
        <v>567</v>
      </c>
    </row>
    <row r="30" spans="2:8" x14ac:dyDescent="0.2">
      <c r="B30" s="65" t="s">
        <v>152</v>
      </c>
      <c r="C30" s="66">
        <v>90071143</v>
      </c>
      <c r="D30" s="66" t="s">
        <v>568</v>
      </c>
      <c r="E30" s="92">
        <v>32</v>
      </c>
      <c r="F30" s="95" t="s">
        <v>60</v>
      </c>
      <c r="G30" s="66" t="s">
        <v>569</v>
      </c>
      <c r="H30" s="66" t="s">
        <v>570</v>
      </c>
    </row>
    <row r="31" spans="2:8" x14ac:dyDescent="0.2">
      <c r="B31" s="67" t="s">
        <v>153</v>
      </c>
      <c r="C31" s="68">
        <v>94066076</v>
      </c>
      <c r="D31" s="68" t="s">
        <v>571</v>
      </c>
      <c r="E31" s="71">
        <v>21</v>
      </c>
      <c r="F31" s="96" t="s">
        <v>504</v>
      </c>
      <c r="G31" s="68" t="s">
        <v>572</v>
      </c>
      <c r="H31" s="68" t="s">
        <v>573</v>
      </c>
    </row>
    <row r="32" spans="2:8" x14ac:dyDescent="0.2">
      <c r="B32" s="65" t="s">
        <v>154</v>
      </c>
      <c r="C32" s="66">
        <v>94059863</v>
      </c>
      <c r="D32" s="66" t="s">
        <v>574</v>
      </c>
      <c r="E32" s="92">
        <v>6</v>
      </c>
      <c r="F32" s="95" t="s">
        <v>60</v>
      </c>
      <c r="G32" s="66" t="s">
        <v>575</v>
      </c>
      <c r="H32" s="66" t="s">
        <v>576</v>
      </c>
    </row>
    <row r="33" spans="2:8" x14ac:dyDescent="0.2">
      <c r="B33" s="67" t="s">
        <v>155</v>
      </c>
      <c r="C33" s="68">
        <v>98103050</v>
      </c>
      <c r="D33" s="68" t="s">
        <v>577</v>
      </c>
      <c r="E33" s="71">
        <v>13</v>
      </c>
      <c r="F33" s="96" t="s">
        <v>60</v>
      </c>
      <c r="G33" s="68" t="s">
        <v>578</v>
      </c>
      <c r="H33" s="68" t="s">
        <v>579</v>
      </c>
    </row>
    <row r="34" spans="2:8" x14ac:dyDescent="0.2">
      <c r="B34" s="65" t="s">
        <v>156</v>
      </c>
      <c r="C34" s="66">
        <v>41410259</v>
      </c>
      <c r="D34" s="66" t="s">
        <v>580</v>
      </c>
      <c r="E34" s="92">
        <v>1</v>
      </c>
      <c r="F34" s="95" t="s">
        <v>581</v>
      </c>
      <c r="G34" s="66" t="s">
        <v>582</v>
      </c>
      <c r="H34" s="66" t="s">
        <v>583</v>
      </c>
    </row>
    <row r="35" spans="2:8" x14ac:dyDescent="0.2">
      <c r="B35" s="67" t="s">
        <v>15</v>
      </c>
      <c r="C35" s="68">
        <v>73736619</v>
      </c>
      <c r="D35" s="68" t="s">
        <v>584</v>
      </c>
      <c r="E35" s="71">
        <v>11</v>
      </c>
      <c r="F35" s="96" t="s">
        <v>581</v>
      </c>
      <c r="G35" s="68" t="s">
        <v>585</v>
      </c>
      <c r="H35" s="68" t="s">
        <v>586</v>
      </c>
    </row>
    <row r="36" spans="2:8" x14ac:dyDescent="0.2">
      <c r="B36" s="65" t="s">
        <v>159</v>
      </c>
      <c r="C36" s="66">
        <v>94062792</v>
      </c>
      <c r="D36" s="66" t="s">
        <v>587</v>
      </c>
      <c r="E36" s="92">
        <v>12</v>
      </c>
      <c r="F36" s="95" t="s">
        <v>60</v>
      </c>
      <c r="G36" s="66" t="s">
        <v>588</v>
      </c>
      <c r="H36" s="66" t="s">
        <v>530</v>
      </c>
    </row>
    <row r="37" spans="2:8" x14ac:dyDescent="0.2">
      <c r="B37" s="67" t="s">
        <v>160</v>
      </c>
      <c r="C37" s="68">
        <v>90061821</v>
      </c>
      <c r="D37" s="68" t="s">
        <v>589</v>
      </c>
      <c r="E37" s="71">
        <v>22</v>
      </c>
      <c r="F37" s="96" t="s">
        <v>60</v>
      </c>
      <c r="G37" s="68" t="s">
        <v>590</v>
      </c>
      <c r="H37" s="68" t="s">
        <v>591</v>
      </c>
    </row>
    <row r="38" spans="2:8" x14ac:dyDescent="0.2">
      <c r="B38" s="65" t="s">
        <v>161</v>
      </c>
      <c r="C38" s="66">
        <v>94060097</v>
      </c>
      <c r="D38" s="66" t="s">
        <v>592</v>
      </c>
      <c r="E38" s="92">
        <v>20</v>
      </c>
      <c r="F38" s="95" t="s">
        <v>593</v>
      </c>
      <c r="G38" s="66" t="s">
        <v>594</v>
      </c>
      <c r="H38" s="66" t="s">
        <v>595</v>
      </c>
    </row>
    <row r="39" spans="2:8" x14ac:dyDescent="0.2">
      <c r="B39" s="67" t="s">
        <v>596</v>
      </c>
      <c r="C39" s="68">
        <v>22220522</v>
      </c>
      <c r="D39" s="68" t="s">
        <v>597</v>
      </c>
      <c r="E39" s="71">
        <v>165</v>
      </c>
      <c r="F39" s="96" t="s">
        <v>504</v>
      </c>
      <c r="G39" s="68" t="s">
        <v>598</v>
      </c>
      <c r="H39" s="68" t="s">
        <v>506</v>
      </c>
    </row>
    <row r="40" spans="2:8" x14ac:dyDescent="0.2">
      <c r="B40" s="67" t="s">
        <v>22</v>
      </c>
      <c r="C40" s="68">
        <v>90018486</v>
      </c>
      <c r="D40" s="68" t="s">
        <v>599</v>
      </c>
      <c r="E40" s="71">
        <v>9</v>
      </c>
      <c r="F40" s="96" t="s">
        <v>504</v>
      </c>
      <c r="G40" s="68" t="s">
        <v>600</v>
      </c>
      <c r="H40" s="68" t="s">
        <v>524</v>
      </c>
    </row>
    <row r="41" spans="2:8" x14ac:dyDescent="0.2">
      <c r="B41" s="67" t="s">
        <v>32</v>
      </c>
      <c r="C41" s="68">
        <v>22220813</v>
      </c>
      <c r="D41" s="68" t="s">
        <v>601</v>
      </c>
      <c r="E41" s="71">
        <v>332</v>
      </c>
      <c r="F41" s="96" t="s">
        <v>60</v>
      </c>
      <c r="G41" s="68" t="s">
        <v>602</v>
      </c>
      <c r="H41" s="68" t="s">
        <v>527</v>
      </c>
    </row>
    <row r="42" spans="2:8" x14ac:dyDescent="0.2">
      <c r="B42" s="65" t="s">
        <v>163</v>
      </c>
      <c r="C42" s="66">
        <v>94104732</v>
      </c>
      <c r="D42" s="66" t="s">
        <v>603</v>
      </c>
      <c r="E42" s="92">
        <v>27</v>
      </c>
      <c r="F42" s="95" t="s">
        <v>60</v>
      </c>
      <c r="G42" s="66" t="s">
        <v>604</v>
      </c>
      <c r="H42" s="66" t="s">
        <v>605</v>
      </c>
    </row>
    <row r="43" spans="2:8" x14ac:dyDescent="0.2">
      <c r="B43" s="67" t="s">
        <v>50</v>
      </c>
      <c r="C43" s="68">
        <v>94065618</v>
      </c>
      <c r="D43" s="68" t="s">
        <v>606</v>
      </c>
      <c r="E43" s="71">
        <v>1</v>
      </c>
      <c r="F43" s="96" t="s">
        <v>504</v>
      </c>
      <c r="G43" s="68" t="s">
        <v>607</v>
      </c>
      <c r="H43" s="68" t="s">
        <v>608</v>
      </c>
    </row>
    <row r="44" spans="2:8" x14ac:dyDescent="0.2">
      <c r="B44" s="65" t="s">
        <v>164</v>
      </c>
      <c r="C44" s="66">
        <v>98102393</v>
      </c>
      <c r="D44" s="66" t="s">
        <v>609</v>
      </c>
      <c r="E44" s="92">
        <v>33</v>
      </c>
      <c r="F44" s="95" t="s">
        <v>581</v>
      </c>
      <c r="G44" s="66" t="s">
        <v>610</v>
      </c>
      <c r="H44" s="66" t="s">
        <v>611</v>
      </c>
    </row>
    <row r="45" spans="2:8" x14ac:dyDescent="0.2">
      <c r="B45" s="67" t="s">
        <v>165</v>
      </c>
      <c r="C45" s="68">
        <v>98105820</v>
      </c>
      <c r="D45" s="68" t="s">
        <v>612</v>
      </c>
      <c r="E45" s="71">
        <v>100</v>
      </c>
      <c r="F45" s="96" t="s">
        <v>60</v>
      </c>
      <c r="G45" s="68" t="s">
        <v>613</v>
      </c>
      <c r="H45" s="68" t="s">
        <v>614</v>
      </c>
    </row>
    <row r="46" spans="2:8" x14ac:dyDescent="0.2">
      <c r="B46" s="65" t="s">
        <v>166</v>
      </c>
      <c r="C46" s="66">
        <v>73732626</v>
      </c>
      <c r="D46" s="66" t="s">
        <v>615</v>
      </c>
      <c r="E46" s="92">
        <v>27</v>
      </c>
      <c r="F46" s="95" t="s">
        <v>60</v>
      </c>
      <c r="G46" s="66" t="s">
        <v>616</v>
      </c>
      <c r="H46" s="66" t="s">
        <v>617</v>
      </c>
    </row>
    <row r="47" spans="2:8" x14ac:dyDescent="0.2">
      <c r="B47" s="67" t="s">
        <v>167</v>
      </c>
      <c r="C47" s="68">
        <v>94062815</v>
      </c>
      <c r="D47" s="68" t="s">
        <v>618</v>
      </c>
      <c r="E47" s="71">
        <v>1</v>
      </c>
      <c r="F47" s="96" t="s">
        <v>60</v>
      </c>
      <c r="G47" s="68" t="s">
        <v>619</v>
      </c>
      <c r="H47" s="68" t="s">
        <v>567</v>
      </c>
    </row>
    <row r="48" spans="2:8" x14ac:dyDescent="0.2">
      <c r="B48" s="65" t="s">
        <v>339</v>
      </c>
      <c r="C48" s="66">
        <v>98100226</v>
      </c>
      <c r="D48" s="66" t="s">
        <v>620</v>
      </c>
      <c r="E48" s="92">
        <v>62</v>
      </c>
      <c r="F48" s="95" t="s">
        <v>504</v>
      </c>
      <c r="G48" s="66" t="s">
        <v>621</v>
      </c>
      <c r="H48" s="66" t="s">
        <v>512</v>
      </c>
    </row>
    <row r="49" spans="2:8" x14ac:dyDescent="0.2">
      <c r="B49" s="67" t="s">
        <v>168</v>
      </c>
      <c r="C49" s="68">
        <v>94065562</v>
      </c>
      <c r="D49" s="68" t="s">
        <v>622</v>
      </c>
      <c r="E49" s="71">
        <v>182</v>
      </c>
      <c r="F49" s="96" t="s">
        <v>60</v>
      </c>
      <c r="G49" s="68" t="s">
        <v>623</v>
      </c>
      <c r="H49" s="68" t="s">
        <v>512</v>
      </c>
    </row>
    <row r="50" spans="2:8" x14ac:dyDescent="0.2">
      <c r="B50" s="65" t="s">
        <v>169</v>
      </c>
      <c r="C50" s="66">
        <v>94056721</v>
      </c>
      <c r="D50" s="66" t="s">
        <v>624</v>
      </c>
      <c r="E50" s="92">
        <v>89</v>
      </c>
      <c r="F50" s="95" t="s">
        <v>504</v>
      </c>
      <c r="G50" s="66" t="s">
        <v>625</v>
      </c>
      <c r="H50" s="66" t="s">
        <v>545</v>
      </c>
    </row>
    <row r="51" spans="2:8" x14ac:dyDescent="0.2">
      <c r="B51" s="67" t="s">
        <v>29</v>
      </c>
      <c r="C51" s="68">
        <v>98099309</v>
      </c>
      <c r="D51" s="68" t="s">
        <v>626</v>
      </c>
      <c r="E51" s="71">
        <v>11</v>
      </c>
      <c r="F51" s="96">
        <v>-13</v>
      </c>
      <c r="G51" s="68" t="s">
        <v>627</v>
      </c>
      <c r="H51" s="68" t="s">
        <v>530</v>
      </c>
    </row>
    <row r="52" spans="2:8" x14ac:dyDescent="0.2">
      <c r="B52" s="67" t="s">
        <v>170</v>
      </c>
      <c r="C52" s="68">
        <v>22227187</v>
      </c>
      <c r="D52" s="68" t="s">
        <v>628</v>
      </c>
      <c r="E52" s="71">
        <v>13</v>
      </c>
      <c r="F52" s="96">
        <v>2</v>
      </c>
      <c r="G52" s="68" t="s">
        <v>629</v>
      </c>
      <c r="H52" s="68" t="s">
        <v>630</v>
      </c>
    </row>
    <row r="53" spans="2:8" x14ac:dyDescent="0.2">
      <c r="B53" s="65" t="s">
        <v>66</v>
      </c>
      <c r="C53" s="66">
        <v>94059174</v>
      </c>
      <c r="D53" s="66" t="s">
        <v>631</v>
      </c>
      <c r="E53" s="92">
        <v>9</v>
      </c>
      <c r="F53" s="95" t="s">
        <v>504</v>
      </c>
      <c r="G53" s="66" t="s">
        <v>632</v>
      </c>
      <c r="H53" s="66" t="s">
        <v>515</v>
      </c>
    </row>
    <row r="54" spans="2:8" x14ac:dyDescent="0.2">
      <c r="B54" s="67" t="s">
        <v>171</v>
      </c>
      <c r="C54" s="68">
        <v>98105041</v>
      </c>
      <c r="D54" s="68" t="s">
        <v>633</v>
      </c>
      <c r="E54" s="71">
        <v>9</v>
      </c>
      <c r="F54" s="96" t="s">
        <v>504</v>
      </c>
      <c r="G54" s="68" t="s">
        <v>634</v>
      </c>
      <c r="H54" s="68" t="s">
        <v>635</v>
      </c>
    </row>
    <row r="55" spans="2:8" x14ac:dyDescent="0.2">
      <c r="B55" s="65" t="s">
        <v>172</v>
      </c>
      <c r="C55" s="66">
        <v>73732819</v>
      </c>
      <c r="D55" s="66" t="s">
        <v>636</v>
      </c>
      <c r="E55" s="92">
        <v>4</v>
      </c>
      <c r="F55" s="95" t="s">
        <v>637</v>
      </c>
      <c r="G55" s="66" t="s">
        <v>638</v>
      </c>
      <c r="H55" s="66" t="s">
        <v>567</v>
      </c>
    </row>
    <row r="56" spans="2:8" x14ac:dyDescent="0.2">
      <c r="B56" s="67" t="s">
        <v>173</v>
      </c>
      <c r="C56" s="68">
        <v>98099150</v>
      </c>
      <c r="D56" s="68" t="s">
        <v>639</v>
      </c>
      <c r="E56" s="71">
        <v>21</v>
      </c>
      <c r="F56" s="96" t="s">
        <v>504</v>
      </c>
      <c r="G56" s="68" t="s">
        <v>640</v>
      </c>
      <c r="H56" s="68" t="s">
        <v>641</v>
      </c>
    </row>
    <row r="57" spans="2:8" x14ac:dyDescent="0.2">
      <c r="B57" s="67" t="s">
        <v>23</v>
      </c>
      <c r="C57" s="68">
        <v>98101921</v>
      </c>
      <c r="D57" s="68" t="s">
        <v>642</v>
      </c>
      <c r="E57" s="71">
        <v>10</v>
      </c>
      <c r="F57" s="96" t="s">
        <v>504</v>
      </c>
      <c r="G57" s="68" t="s">
        <v>643</v>
      </c>
      <c r="H57" s="68" t="s">
        <v>512</v>
      </c>
    </row>
    <row r="58" spans="2:8" x14ac:dyDescent="0.2">
      <c r="B58" s="65" t="s">
        <v>174</v>
      </c>
      <c r="C58" s="66">
        <v>53533077</v>
      </c>
      <c r="D58" s="66" t="s">
        <v>644</v>
      </c>
      <c r="E58" s="92">
        <v>20</v>
      </c>
      <c r="F58" s="95" t="s">
        <v>60</v>
      </c>
      <c r="G58" s="66" t="s">
        <v>645</v>
      </c>
      <c r="H58" s="66" t="s">
        <v>509</v>
      </c>
    </row>
    <row r="59" spans="2:8" x14ac:dyDescent="0.2">
      <c r="B59" s="67" t="s">
        <v>175</v>
      </c>
      <c r="C59" s="68">
        <v>98099645</v>
      </c>
      <c r="D59" s="68" t="s">
        <v>646</v>
      </c>
      <c r="E59" s="71">
        <v>11</v>
      </c>
      <c r="F59" s="96" t="s">
        <v>647</v>
      </c>
      <c r="G59" s="68" t="s">
        <v>648</v>
      </c>
      <c r="H59" s="68" t="s">
        <v>506</v>
      </c>
    </row>
    <row r="60" spans="2:8" x14ac:dyDescent="0.2">
      <c r="B60" s="65" t="s">
        <v>176</v>
      </c>
      <c r="C60" s="66">
        <v>94057363</v>
      </c>
      <c r="D60" s="66" t="s">
        <v>649</v>
      </c>
      <c r="E60" s="92">
        <v>90</v>
      </c>
      <c r="F60" s="95" t="s">
        <v>504</v>
      </c>
      <c r="G60" s="66" t="s">
        <v>650</v>
      </c>
      <c r="H60" s="66" t="s">
        <v>635</v>
      </c>
    </row>
    <row r="61" spans="2:8" x14ac:dyDescent="0.2">
      <c r="B61" s="67" t="s">
        <v>177</v>
      </c>
      <c r="C61" s="68">
        <v>90063661</v>
      </c>
      <c r="D61" s="68" t="s">
        <v>651</v>
      </c>
      <c r="E61" s="71">
        <v>3</v>
      </c>
      <c r="F61" s="96" t="s">
        <v>60</v>
      </c>
      <c r="G61" s="68" t="s">
        <v>652</v>
      </c>
      <c r="H61" s="68" t="s">
        <v>653</v>
      </c>
    </row>
    <row r="62" spans="2:8" x14ac:dyDescent="0.2">
      <c r="B62" s="65" t="s">
        <v>178</v>
      </c>
      <c r="C62" s="66">
        <v>98103563</v>
      </c>
      <c r="D62" s="66" t="s">
        <v>654</v>
      </c>
      <c r="E62" s="92">
        <v>7</v>
      </c>
      <c r="F62" s="95" t="s">
        <v>504</v>
      </c>
      <c r="G62" s="66" t="s">
        <v>655</v>
      </c>
      <c r="H62" s="66" t="s">
        <v>656</v>
      </c>
    </row>
    <row r="63" spans="2:8" x14ac:dyDescent="0.2">
      <c r="B63" s="67" t="s">
        <v>179</v>
      </c>
      <c r="C63" s="68">
        <v>73732839</v>
      </c>
      <c r="D63" s="68" t="s">
        <v>657</v>
      </c>
      <c r="E63" s="71">
        <v>38</v>
      </c>
      <c r="F63" s="96" t="s">
        <v>504</v>
      </c>
      <c r="G63" s="68" t="s">
        <v>658</v>
      </c>
      <c r="H63" s="68" t="s">
        <v>659</v>
      </c>
    </row>
    <row r="64" spans="2:8" x14ac:dyDescent="0.2">
      <c r="B64" s="67" t="s">
        <v>20</v>
      </c>
      <c r="C64" s="68">
        <v>98104047</v>
      </c>
      <c r="D64" s="68" t="s">
        <v>660</v>
      </c>
      <c r="E64" s="71">
        <v>20</v>
      </c>
      <c r="F64" s="96" t="s">
        <v>504</v>
      </c>
      <c r="G64" s="68" t="s">
        <v>661</v>
      </c>
      <c r="H64" s="68" t="s">
        <v>662</v>
      </c>
    </row>
    <row r="65" spans="2:8" x14ac:dyDescent="0.2">
      <c r="B65" s="65" t="s">
        <v>184</v>
      </c>
      <c r="C65" s="66">
        <v>90017630</v>
      </c>
      <c r="D65" s="66" t="s">
        <v>663</v>
      </c>
      <c r="E65" s="92">
        <v>15</v>
      </c>
      <c r="F65" s="95" t="s">
        <v>664</v>
      </c>
      <c r="G65" s="66" t="s">
        <v>665</v>
      </c>
      <c r="H65" s="66" t="s">
        <v>666</v>
      </c>
    </row>
    <row r="66" spans="2:8" x14ac:dyDescent="0.2">
      <c r="B66" s="67" t="s">
        <v>185</v>
      </c>
      <c r="C66" s="68">
        <v>73730718</v>
      </c>
      <c r="D66" s="68" t="s">
        <v>667</v>
      </c>
      <c r="E66" s="71">
        <v>2051</v>
      </c>
      <c r="F66" s="96" t="s">
        <v>60</v>
      </c>
      <c r="G66" s="68" t="s">
        <v>668</v>
      </c>
      <c r="H66" s="68" t="s">
        <v>617</v>
      </c>
    </row>
    <row r="67" spans="2:8" x14ac:dyDescent="0.2">
      <c r="B67" s="65" t="s">
        <v>186</v>
      </c>
      <c r="C67" s="66">
        <v>73732403</v>
      </c>
      <c r="D67" s="66" t="s">
        <v>669</v>
      </c>
      <c r="E67" s="92">
        <v>12</v>
      </c>
      <c r="F67" s="95" t="s">
        <v>504</v>
      </c>
      <c r="G67" s="66" t="s">
        <v>670</v>
      </c>
      <c r="H67" s="66" t="s">
        <v>671</v>
      </c>
    </row>
    <row r="68" spans="2:8" x14ac:dyDescent="0.2">
      <c r="B68" s="67" t="s">
        <v>52</v>
      </c>
      <c r="C68" s="68">
        <v>6291106</v>
      </c>
      <c r="D68" s="68" t="s">
        <v>672</v>
      </c>
      <c r="E68" s="71">
        <v>88</v>
      </c>
      <c r="F68" s="96" t="s">
        <v>504</v>
      </c>
      <c r="G68" s="68" t="s">
        <v>673</v>
      </c>
      <c r="H68" s="68" t="s">
        <v>674</v>
      </c>
    </row>
    <row r="69" spans="2:8" x14ac:dyDescent="0.2">
      <c r="B69" s="65" t="s">
        <v>206</v>
      </c>
      <c r="C69" s="66">
        <v>94002546</v>
      </c>
      <c r="D69" s="66" t="s">
        <v>675</v>
      </c>
      <c r="E69" s="92">
        <v>17</v>
      </c>
      <c r="F69" s="95" t="s">
        <v>504</v>
      </c>
      <c r="G69" s="66" t="s">
        <v>676</v>
      </c>
      <c r="H69" s="66" t="s">
        <v>677</v>
      </c>
    </row>
    <row r="70" spans="2:8" x14ac:dyDescent="0.2">
      <c r="B70" s="67" t="s">
        <v>40</v>
      </c>
      <c r="C70" s="68">
        <v>30301687</v>
      </c>
      <c r="D70" s="68" t="s">
        <v>678</v>
      </c>
      <c r="E70" s="71">
        <v>181</v>
      </c>
      <c r="F70" s="96" t="s">
        <v>679</v>
      </c>
      <c r="G70" s="68" t="s">
        <v>680</v>
      </c>
      <c r="H70" s="68" t="s">
        <v>530</v>
      </c>
    </row>
    <row r="71" spans="2:8" x14ac:dyDescent="0.2">
      <c r="B71" s="65" t="s">
        <v>11</v>
      </c>
      <c r="C71" s="66">
        <v>94065420</v>
      </c>
      <c r="D71" s="66" t="s">
        <v>681</v>
      </c>
      <c r="E71" s="92">
        <v>27</v>
      </c>
      <c r="F71" s="95" t="s">
        <v>504</v>
      </c>
      <c r="G71" s="66" t="s">
        <v>682</v>
      </c>
      <c r="H71" s="66" t="s">
        <v>512</v>
      </c>
    </row>
    <row r="72" spans="2:8" x14ac:dyDescent="0.2">
      <c r="B72" s="67" t="s">
        <v>207</v>
      </c>
      <c r="C72" s="68">
        <v>98102686</v>
      </c>
      <c r="D72" s="68" t="s">
        <v>669</v>
      </c>
      <c r="E72" s="71">
        <v>12</v>
      </c>
      <c r="F72" s="96" t="s">
        <v>504</v>
      </c>
      <c r="G72" s="68" t="s">
        <v>670</v>
      </c>
      <c r="H72" s="68" t="s">
        <v>671</v>
      </c>
    </row>
    <row r="73" spans="2:8" x14ac:dyDescent="0.2">
      <c r="B73" s="65" t="s">
        <v>208</v>
      </c>
      <c r="C73" s="66">
        <v>94003408</v>
      </c>
      <c r="D73" s="66" t="s">
        <v>551</v>
      </c>
      <c r="E73" s="92">
        <v>5</v>
      </c>
      <c r="F73" s="95" t="s">
        <v>504</v>
      </c>
      <c r="G73" s="66" t="s">
        <v>683</v>
      </c>
      <c r="H73" s="66" t="s">
        <v>530</v>
      </c>
    </row>
    <row r="74" spans="2:8" x14ac:dyDescent="0.2">
      <c r="B74" s="67" t="s">
        <v>209</v>
      </c>
      <c r="C74" s="68">
        <v>98101979</v>
      </c>
      <c r="D74" s="68" t="s">
        <v>684</v>
      </c>
      <c r="E74" s="71">
        <v>9</v>
      </c>
      <c r="F74" s="96" t="s">
        <v>504</v>
      </c>
      <c r="G74" s="68" t="s">
        <v>685</v>
      </c>
      <c r="H74" s="68" t="s">
        <v>512</v>
      </c>
    </row>
    <row r="75" spans="2:8" x14ac:dyDescent="0.2">
      <c r="B75" s="65" t="s">
        <v>34</v>
      </c>
      <c r="C75" s="66">
        <v>6290832</v>
      </c>
      <c r="D75" s="66" t="s">
        <v>686</v>
      </c>
      <c r="E75" s="92">
        <v>93</v>
      </c>
      <c r="F75" s="95" t="s">
        <v>504</v>
      </c>
      <c r="G75" s="66" t="s">
        <v>687</v>
      </c>
      <c r="H75" s="66" t="s">
        <v>688</v>
      </c>
    </row>
    <row r="76" spans="2:8" x14ac:dyDescent="0.2">
      <c r="B76" s="67" t="s">
        <v>210</v>
      </c>
      <c r="C76" s="68">
        <v>90062442</v>
      </c>
      <c r="D76" s="68" t="s">
        <v>689</v>
      </c>
      <c r="E76" s="71">
        <v>5</v>
      </c>
      <c r="F76" s="96" t="s">
        <v>504</v>
      </c>
      <c r="G76" s="68" t="s">
        <v>690</v>
      </c>
      <c r="H76" s="68" t="s">
        <v>512</v>
      </c>
    </row>
    <row r="77" spans="2:8" x14ac:dyDescent="0.2">
      <c r="B77" s="65" t="s">
        <v>211</v>
      </c>
      <c r="C77" s="66">
        <v>94065954</v>
      </c>
      <c r="D77" s="66" t="s">
        <v>691</v>
      </c>
      <c r="E77" s="92">
        <v>14</v>
      </c>
      <c r="F77" s="95" t="s">
        <v>679</v>
      </c>
      <c r="G77" s="66" t="s">
        <v>692</v>
      </c>
      <c r="H77" s="66" t="s">
        <v>524</v>
      </c>
    </row>
    <row r="78" spans="2:8" x14ac:dyDescent="0.2">
      <c r="B78" s="67" t="s">
        <v>16</v>
      </c>
      <c r="C78" s="66">
        <v>90057098</v>
      </c>
      <c r="D78" s="68" t="s">
        <v>693</v>
      </c>
      <c r="E78" s="71">
        <v>12</v>
      </c>
      <c r="F78" s="96" t="s">
        <v>504</v>
      </c>
      <c r="G78" s="68" t="s">
        <v>694</v>
      </c>
      <c r="H78" s="68" t="s">
        <v>512</v>
      </c>
    </row>
    <row r="79" spans="2:8" x14ac:dyDescent="0.2">
      <c r="B79" s="67" t="s">
        <v>212</v>
      </c>
      <c r="C79" s="68">
        <v>94000908</v>
      </c>
      <c r="D79" s="68" t="s">
        <v>695</v>
      </c>
      <c r="E79" s="71">
        <v>7</v>
      </c>
      <c r="F79" s="96" t="s">
        <v>504</v>
      </c>
      <c r="G79" s="68" t="s">
        <v>696</v>
      </c>
      <c r="H79" s="68" t="s">
        <v>697</v>
      </c>
    </row>
    <row r="80" spans="2:8" x14ac:dyDescent="0.2">
      <c r="B80" s="67" t="s">
        <v>31</v>
      </c>
      <c r="C80" s="68">
        <v>90058021</v>
      </c>
      <c r="D80" s="68" t="s">
        <v>698</v>
      </c>
      <c r="E80" s="71">
        <v>207</v>
      </c>
      <c r="F80" s="96" t="s">
        <v>504</v>
      </c>
      <c r="G80" s="68" t="s">
        <v>699</v>
      </c>
      <c r="H80" s="68" t="s">
        <v>700</v>
      </c>
    </row>
    <row r="81" spans="2:8" x14ac:dyDescent="0.2">
      <c r="B81" s="65" t="s">
        <v>213</v>
      </c>
      <c r="C81" s="66">
        <v>41785229</v>
      </c>
      <c r="D81" s="66" t="s">
        <v>701</v>
      </c>
      <c r="E81" s="92">
        <v>63</v>
      </c>
      <c r="F81" s="95" t="s">
        <v>60</v>
      </c>
      <c r="G81" s="66" t="s">
        <v>702</v>
      </c>
      <c r="H81" s="66" t="s">
        <v>703</v>
      </c>
    </row>
    <row r="82" spans="2:8" x14ac:dyDescent="0.2">
      <c r="B82" s="67" t="s">
        <v>21</v>
      </c>
      <c r="C82" s="68">
        <v>94062631</v>
      </c>
      <c r="D82" s="68" t="s">
        <v>704</v>
      </c>
      <c r="E82" s="71" t="s">
        <v>705</v>
      </c>
      <c r="F82" s="96" t="s">
        <v>504</v>
      </c>
      <c r="G82" s="68" t="s">
        <v>706</v>
      </c>
      <c r="H82" s="68" t="s">
        <v>576</v>
      </c>
    </row>
    <row r="83" spans="2:8" x14ac:dyDescent="0.2">
      <c r="B83" s="67" t="s">
        <v>214</v>
      </c>
      <c r="C83" s="68">
        <v>94002356</v>
      </c>
      <c r="D83" s="68" t="s">
        <v>707</v>
      </c>
      <c r="E83" s="71">
        <v>2</v>
      </c>
      <c r="F83" s="96" t="s">
        <v>504</v>
      </c>
      <c r="G83" s="68" t="s">
        <v>708</v>
      </c>
      <c r="H83" s="68" t="s">
        <v>709</v>
      </c>
    </row>
    <row r="84" spans="2:8" x14ac:dyDescent="0.2">
      <c r="B84" s="65" t="s">
        <v>231</v>
      </c>
      <c r="C84" s="68">
        <v>94056138</v>
      </c>
      <c r="D84" s="68" t="s">
        <v>710</v>
      </c>
      <c r="E84" s="71">
        <v>89</v>
      </c>
      <c r="F84" s="96" t="s">
        <v>504</v>
      </c>
      <c r="G84" s="68" t="s">
        <v>711</v>
      </c>
      <c r="H84" s="68" t="s">
        <v>524</v>
      </c>
    </row>
    <row r="85" spans="2:8" x14ac:dyDescent="0.2">
      <c r="B85" s="65" t="s">
        <v>215</v>
      </c>
      <c r="C85" s="66">
        <v>94063268</v>
      </c>
      <c r="D85" s="66" t="s">
        <v>712</v>
      </c>
      <c r="E85" s="92">
        <v>13</v>
      </c>
      <c r="F85" s="95" t="s">
        <v>504</v>
      </c>
      <c r="G85" s="66" t="s">
        <v>713</v>
      </c>
      <c r="H85" s="66" t="s">
        <v>512</v>
      </c>
    </row>
    <row r="86" spans="2:8" x14ac:dyDescent="0.2">
      <c r="B86" s="67" t="s">
        <v>216</v>
      </c>
      <c r="C86" s="68">
        <v>94060041</v>
      </c>
      <c r="D86" s="68" t="s">
        <v>714</v>
      </c>
      <c r="E86" s="71">
        <v>8</v>
      </c>
      <c r="F86" s="96" t="s">
        <v>504</v>
      </c>
      <c r="G86" s="68" t="s">
        <v>715</v>
      </c>
      <c r="H86" s="68" t="s">
        <v>716</v>
      </c>
    </row>
    <row r="87" spans="2:8" x14ac:dyDescent="0.2">
      <c r="B87" s="65" t="s">
        <v>217</v>
      </c>
      <c r="C87" s="66">
        <v>94000255</v>
      </c>
      <c r="D87" s="66" t="s">
        <v>717</v>
      </c>
      <c r="E87" s="92">
        <v>1</v>
      </c>
      <c r="F87" s="95" t="s">
        <v>504</v>
      </c>
      <c r="G87" s="66" t="s">
        <v>718</v>
      </c>
      <c r="H87" s="66" t="s">
        <v>548</v>
      </c>
    </row>
    <row r="88" spans="2:8" x14ac:dyDescent="0.2">
      <c r="B88" s="67" t="s">
        <v>19</v>
      </c>
      <c r="C88" s="68">
        <v>98103208</v>
      </c>
      <c r="D88" s="68" t="s">
        <v>719</v>
      </c>
      <c r="E88" s="71">
        <v>7</v>
      </c>
      <c r="F88" s="96" t="s">
        <v>720</v>
      </c>
      <c r="G88" s="68" t="s">
        <v>721</v>
      </c>
      <c r="H88" s="68" t="s">
        <v>722</v>
      </c>
    </row>
    <row r="89" spans="2:8" x14ac:dyDescent="0.2">
      <c r="B89" s="67" t="s">
        <v>218</v>
      </c>
      <c r="C89" s="68">
        <v>94064917</v>
      </c>
      <c r="D89" s="68" t="s">
        <v>723</v>
      </c>
      <c r="E89" s="71">
        <v>3</v>
      </c>
      <c r="F89" s="96" t="s">
        <v>504</v>
      </c>
      <c r="G89" s="68" t="s">
        <v>724</v>
      </c>
      <c r="H89" s="68" t="s">
        <v>530</v>
      </c>
    </row>
    <row r="90" spans="2:8" x14ac:dyDescent="0.2">
      <c r="B90" s="67" t="s">
        <v>24</v>
      </c>
      <c r="C90" s="68">
        <v>94001507</v>
      </c>
      <c r="D90" s="68" t="s">
        <v>725</v>
      </c>
      <c r="E90" s="71">
        <v>15</v>
      </c>
      <c r="F90" s="96" t="s">
        <v>504</v>
      </c>
      <c r="G90" s="68" t="s">
        <v>726</v>
      </c>
      <c r="H90" s="68" t="s">
        <v>605</v>
      </c>
    </row>
    <row r="91" spans="2:8" x14ac:dyDescent="0.2">
      <c r="B91" s="65" t="s">
        <v>44</v>
      </c>
      <c r="C91" s="66">
        <v>94000583</v>
      </c>
      <c r="D91" s="66" t="s">
        <v>727</v>
      </c>
      <c r="E91" s="92">
        <v>19</v>
      </c>
      <c r="F91" s="95" t="s">
        <v>60</v>
      </c>
      <c r="G91" s="66" t="s">
        <v>728</v>
      </c>
      <c r="H91" s="66" t="s">
        <v>530</v>
      </c>
    </row>
    <row r="92" spans="2:8" x14ac:dyDescent="0.2">
      <c r="B92" s="67" t="s">
        <v>222</v>
      </c>
      <c r="C92" s="68">
        <v>94056922</v>
      </c>
      <c r="D92" s="68" t="s">
        <v>729</v>
      </c>
      <c r="E92" s="71">
        <v>84</v>
      </c>
      <c r="F92" s="96" t="s">
        <v>504</v>
      </c>
      <c r="G92" s="68" t="s">
        <v>730</v>
      </c>
      <c r="H92" s="68" t="s">
        <v>641</v>
      </c>
    </row>
    <row r="93" spans="2:8" x14ac:dyDescent="0.2">
      <c r="B93" s="65" t="s">
        <v>223</v>
      </c>
      <c r="C93" s="66">
        <v>94000162</v>
      </c>
      <c r="D93" s="66" t="s">
        <v>731</v>
      </c>
      <c r="E93" s="92">
        <v>21</v>
      </c>
      <c r="F93" s="95" t="s">
        <v>504</v>
      </c>
      <c r="G93" s="66" t="s">
        <v>732</v>
      </c>
      <c r="H93" s="66" t="s">
        <v>512</v>
      </c>
    </row>
    <row r="94" spans="2:8" x14ac:dyDescent="0.2">
      <c r="B94" s="67" t="s">
        <v>224</v>
      </c>
      <c r="C94" s="68">
        <v>94000477</v>
      </c>
      <c r="D94" s="68" t="s">
        <v>733</v>
      </c>
      <c r="E94" s="71">
        <v>42</v>
      </c>
      <c r="F94" s="96" t="s">
        <v>504</v>
      </c>
      <c r="G94" s="68" t="s">
        <v>734</v>
      </c>
      <c r="H94" s="68" t="s">
        <v>630</v>
      </c>
    </row>
    <row r="95" spans="2:8" x14ac:dyDescent="0.2">
      <c r="B95" s="65" t="s">
        <v>225</v>
      </c>
      <c r="C95" s="66">
        <v>94059325</v>
      </c>
      <c r="D95" s="66" t="s">
        <v>735</v>
      </c>
      <c r="E95" s="92">
        <v>3</v>
      </c>
      <c r="F95" s="95" t="s">
        <v>504</v>
      </c>
      <c r="G95" s="66" t="s">
        <v>736</v>
      </c>
      <c r="H95" s="66" t="s">
        <v>716</v>
      </c>
    </row>
    <row r="96" spans="2:8" x14ac:dyDescent="0.2">
      <c r="B96" s="67" t="s">
        <v>47</v>
      </c>
      <c r="C96" s="68">
        <v>94065387</v>
      </c>
      <c r="D96" s="68" t="s">
        <v>737</v>
      </c>
      <c r="E96" s="71">
        <v>2</v>
      </c>
      <c r="F96" s="96" t="s">
        <v>60</v>
      </c>
      <c r="G96" s="68" t="s">
        <v>738</v>
      </c>
      <c r="H96" s="68" t="s">
        <v>739</v>
      </c>
    </row>
    <row r="97" spans="2:8" x14ac:dyDescent="0.2">
      <c r="B97" s="65" t="s">
        <v>65</v>
      </c>
      <c r="C97" s="66">
        <v>22220657</v>
      </c>
      <c r="D97" s="66" t="s">
        <v>740</v>
      </c>
      <c r="E97" s="92">
        <v>27</v>
      </c>
      <c r="F97" s="95" t="s">
        <v>679</v>
      </c>
      <c r="G97" s="66" t="s">
        <v>741</v>
      </c>
      <c r="H97" s="66" t="s">
        <v>573</v>
      </c>
    </row>
    <row r="98" spans="2:8" x14ac:dyDescent="0.2">
      <c r="B98" s="67" t="s">
        <v>26</v>
      </c>
      <c r="C98" s="68">
        <v>22220516</v>
      </c>
      <c r="D98" s="68" t="s">
        <v>742</v>
      </c>
      <c r="E98" s="71">
        <v>18</v>
      </c>
      <c r="F98" s="96" t="s">
        <v>504</v>
      </c>
      <c r="G98" s="68" t="s">
        <v>743</v>
      </c>
      <c r="H98" s="68" t="s">
        <v>542</v>
      </c>
    </row>
    <row r="99" spans="2:8" x14ac:dyDescent="0.2">
      <c r="B99" s="67" t="s">
        <v>45</v>
      </c>
      <c r="C99" s="68">
        <v>90064082</v>
      </c>
      <c r="D99" s="68" t="s">
        <v>744</v>
      </c>
      <c r="E99" s="71">
        <v>250</v>
      </c>
      <c r="F99" s="96" t="s">
        <v>60</v>
      </c>
      <c r="G99" s="68" t="s">
        <v>745</v>
      </c>
      <c r="H99" s="68" t="s">
        <v>512</v>
      </c>
    </row>
    <row r="100" spans="2:8" x14ac:dyDescent="0.2">
      <c r="B100" s="65" t="s">
        <v>746</v>
      </c>
      <c r="C100" s="66">
        <v>53530281</v>
      </c>
      <c r="D100" s="66" t="s">
        <v>747</v>
      </c>
      <c r="E100" s="92">
        <v>1</v>
      </c>
      <c r="F100" s="95" t="s">
        <v>504</v>
      </c>
      <c r="G100" s="66" t="s">
        <v>748</v>
      </c>
      <c r="H100" s="66" t="s">
        <v>617</v>
      </c>
    </row>
    <row r="101" spans="2:8" x14ac:dyDescent="0.2">
      <c r="B101" s="67" t="s">
        <v>41</v>
      </c>
      <c r="C101" s="68">
        <v>22220488</v>
      </c>
      <c r="D101" s="68" t="s">
        <v>747</v>
      </c>
      <c r="E101" s="71">
        <v>1</v>
      </c>
      <c r="F101" s="96" t="s">
        <v>504</v>
      </c>
      <c r="G101" s="68" t="s">
        <v>748</v>
      </c>
      <c r="H101" s="68" t="s">
        <v>617</v>
      </c>
    </row>
    <row r="102" spans="2:8" x14ac:dyDescent="0.2">
      <c r="B102" s="65" t="s">
        <v>227</v>
      </c>
      <c r="C102" s="66">
        <v>90061950</v>
      </c>
      <c r="D102" s="66" t="s">
        <v>749</v>
      </c>
      <c r="E102" s="92">
        <v>201</v>
      </c>
      <c r="F102" s="95" t="s">
        <v>504</v>
      </c>
      <c r="G102" s="66" t="s">
        <v>750</v>
      </c>
      <c r="H102" s="66" t="s">
        <v>751</v>
      </c>
    </row>
    <row r="103" spans="2:8" x14ac:dyDescent="0.2">
      <c r="B103" s="67" t="s">
        <v>30</v>
      </c>
      <c r="C103" s="68">
        <v>41411768</v>
      </c>
      <c r="D103" s="68" t="s">
        <v>752</v>
      </c>
      <c r="E103" s="71">
        <v>15</v>
      </c>
      <c r="F103" s="96" t="s">
        <v>504</v>
      </c>
      <c r="G103" s="68" t="s">
        <v>753</v>
      </c>
      <c r="H103" s="68" t="s">
        <v>542</v>
      </c>
    </row>
    <row r="104" spans="2:8" x14ac:dyDescent="0.2">
      <c r="B104" s="67" t="s">
        <v>228</v>
      </c>
      <c r="C104" s="68">
        <v>98098769</v>
      </c>
      <c r="D104" s="68" t="s">
        <v>754</v>
      </c>
      <c r="E104" s="71">
        <v>305</v>
      </c>
      <c r="F104" s="96" t="s">
        <v>637</v>
      </c>
      <c r="G104" s="68" t="s">
        <v>755</v>
      </c>
      <c r="H104" s="68" t="s">
        <v>527</v>
      </c>
    </row>
    <row r="105" spans="2:8" x14ac:dyDescent="0.2">
      <c r="B105" s="65" t="s">
        <v>7</v>
      </c>
      <c r="C105" s="66">
        <v>98106335</v>
      </c>
      <c r="D105" s="66" t="s">
        <v>756</v>
      </c>
      <c r="E105" s="92">
        <v>327</v>
      </c>
      <c r="F105" s="95" t="s">
        <v>60</v>
      </c>
      <c r="G105" s="66" t="s">
        <v>757</v>
      </c>
      <c r="H105" s="66" t="s">
        <v>605</v>
      </c>
    </row>
    <row r="106" spans="2:8" x14ac:dyDescent="0.2">
      <c r="B106" s="67" t="s">
        <v>12</v>
      </c>
      <c r="C106" s="68">
        <v>41788886</v>
      </c>
      <c r="D106" s="68" t="s">
        <v>758</v>
      </c>
      <c r="E106" s="71">
        <v>36</v>
      </c>
      <c r="F106" s="96"/>
      <c r="G106" s="68" t="s">
        <v>759</v>
      </c>
      <c r="H106" s="68" t="s">
        <v>760</v>
      </c>
    </row>
    <row r="107" spans="2:8" x14ac:dyDescent="0.2">
      <c r="B107" s="67" t="s">
        <v>229</v>
      </c>
      <c r="C107" s="68">
        <v>98102526</v>
      </c>
      <c r="D107" s="68" t="s">
        <v>761</v>
      </c>
      <c r="E107" s="71">
        <v>28</v>
      </c>
      <c r="F107" s="96" t="s">
        <v>60</v>
      </c>
      <c r="G107" s="68" t="s">
        <v>762</v>
      </c>
      <c r="H107" s="68" t="s">
        <v>763</v>
      </c>
    </row>
    <row r="108" spans="2:8" x14ac:dyDescent="0.2">
      <c r="B108" s="65" t="s">
        <v>230</v>
      </c>
      <c r="C108" s="66">
        <v>94056363</v>
      </c>
      <c r="D108" s="66" t="s">
        <v>764</v>
      </c>
      <c r="E108" s="92">
        <v>13</v>
      </c>
      <c r="F108" s="95" t="s">
        <v>504</v>
      </c>
      <c r="G108" s="66" t="s">
        <v>765</v>
      </c>
      <c r="H108" s="66" t="s">
        <v>766</v>
      </c>
    </row>
    <row r="109" spans="2:8" x14ac:dyDescent="0.2">
      <c r="B109" s="65" t="s">
        <v>232</v>
      </c>
      <c r="C109" s="66">
        <v>90056760</v>
      </c>
      <c r="D109" s="66" t="s">
        <v>767</v>
      </c>
      <c r="E109" s="92">
        <v>3</v>
      </c>
      <c r="F109" s="95" t="s">
        <v>60</v>
      </c>
      <c r="G109" s="66" t="s">
        <v>768</v>
      </c>
      <c r="H109" s="66" t="s">
        <v>769</v>
      </c>
    </row>
    <row r="110" spans="2:8" x14ac:dyDescent="0.2">
      <c r="B110" s="67" t="s">
        <v>67</v>
      </c>
      <c r="C110" s="68">
        <v>98100111</v>
      </c>
      <c r="D110" s="68" t="s">
        <v>770</v>
      </c>
      <c r="E110" s="71">
        <v>51</v>
      </c>
      <c r="F110" s="96" t="s">
        <v>504</v>
      </c>
      <c r="G110" s="68" t="s">
        <v>771</v>
      </c>
      <c r="H110" s="68" t="s">
        <v>506</v>
      </c>
    </row>
    <row r="111" spans="2:8" x14ac:dyDescent="0.2">
      <c r="B111" s="65" t="s">
        <v>235</v>
      </c>
      <c r="C111" s="66">
        <v>53530115</v>
      </c>
      <c r="D111" s="66" t="s">
        <v>772</v>
      </c>
      <c r="E111" s="92">
        <v>62</v>
      </c>
      <c r="F111" s="95" t="s">
        <v>504</v>
      </c>
      <c r="G111" s="66" t="s">
        <v>773</v>
      </c>
      <c r="H111" s="66" t="s">
        <v>614</v>
      </c>
    </row>
    <row r="112" spans="2:8" x14ac:dyDescent="0.2">
      <c r="B112" s="67" t="s">
        <v>236</v>
      </c>
      <c r="C112" s="68">
        <v>98102805</v>
      </c>
      <c r="D112" s="68" t="s">
        <v>774</v>
      </c>
      <c r="E112" s="71">
        <v>2</v>
      </c>
      <c r="F112" s="96" t="s">
        <v>504</v>
      </c>
      <c r="G112" s="68" t="s">
        <v>775</v>
      </c>
      <c r="H112" s="68" t="s">
        <v>512</v>
      </c>
    </row>
    <row r="113" spans="2:8" x14ac:dyDescent="0.2">
      <c r="B113" s="65" t="s">
        <v>237</v>
      </c>
      <c r="C113" s="66">
        <v>98098942</v>
      </c>
      <c r="D113" s="66" t="s">
        <v>776</v>
      </c>
      <c r="E113" s="92">
        <v>412</v>
      </c>
      <c r="F113" s="95" t="s">
        <v>504</v>
      </c>
      <c r="G113" s="66" t="s">
        <v>777</v>
      </c>
      <c r="H113" s="66" t="s">
        <v>542</v>
      </c>
    </row>
    <row r="114" spans="2:8" x14ac:dyDescent="0.2">
      <c r="B114" s="67" t="s">
        <v>241</v>
      </c>
      <c r="C114" s="68">
        <v>73732726</v>
      </c>
      <c r="D114" s="68" t="s">
        <v>778</v>
      </c>
      <c r="E114" s="71">
        <v>171</v>
      </c>
      <c r="F114" s="96" t="s">
        <v>504</v>
      </c>
      <c r="G114" s="68" t="s">
        <v>779</v>
      </c>
      <c r="H114" s="68" t="s">
        <v>542</v>
      </c>
    </row>
    <row r="115" spans="2:8" x14ac:dyDescent="0.2">
      <c r="B115" s="65" t="s">
        <v>242</v>
      </c>
      <c r="C115" s="66">
        <v>66662812</v>
      </c>
      <c r="D115" s="66" t="s">
        <v>780</v>
      </c>
      <c r="E115" s="92">
        <v>14</v>
      </c>
      <c r="F115" s="95" t="s">
        <v>504</v>
      </c>
      <c r="G115" s="66" t="s">
        <v>781</v>
      </c>
      <c r="H115" s="66" t="s">
        <v>524</v>
      </c>
    </row>
    <row r="116" spans="2:8" x14ac:dyDescent="0.2">
      <c r="B116" s="67" t="s">
        <v>259</v>
      </c>
      <c r="C116" s="68">
        <v>37058696</v>
      </c>
      <c r="D116" s="68" t="s">
        <v>782</v>
      </c>
      <c r="E116" s="71">
        <v>4</v>
      </c>
      <c r="F116" s="96" t="s">
        <v>504</v>
      </c>
      <c r="G116" s="68" t="s">
        <v>783</v>
      </c>
      <c r="H116" s="68" t="s">
        <v>506</v>
      </c>
    </row>
    <row r="117" spans="2:8" x14ac:dyDescent="0.2">
      <c r="B117" s="65" t="s">
        <v>274</v>
      </c>
      <c r="C117" s="66">
        <v>6291006</v>
      </c>
      <c r="D117" s="66" t="s">
        <v>784</v>
      </c>
      <c r="E117" s="92">
        <v>203</v>
      </c>
      <c r="F117" s="95" t="s">
        <v>533</v>
      </c>
      <c r="G117" s="66" t="s">
        <v>785</v>
      </c>
      <c r="H117" s="66" t="s">
        <v>512</v>
      </c>
    </row>
    <row r="118" spans="2:8" x14ac:dyDescent="0.2">
      <c r="B118" s="67" t="s">
        <v>275</v>
      </c>
      <c r="C118" s="68">
        <v>66660802</v>
      </c>
      <c r="D118" s="68" t="s">
        <v>786</v>
      </c>
      <c r="E118" s="71">
        <v>27</v>
      </c>
      <c r="F118" s="96" t="s">
        <v>504</v>
      </c>
      <c r="G118" s="68" t="s">
        <v>787</v>
      </c>
      <c r="H118" s="68" t="s">
        <v>788</v>
      </c>
    </row>
    <row r="119" spans="2:8" x14ac:dyDescent="0.2">
      <c r="B119" s="65" t="s">
        <v>277</v>
      </c>
      <c r="C119" s="66">
        <v>73730716</v>
      </c>
      <c r="D119" s="66" t="s">
        <v>789</v>
      </c>
      <c r="E119" s="92">
        <v>1</v>
      </c>
      <c r="F119" s="95" t="s">
        <v>504</v>
      </c>
      <c r="G119" s="66" t="s">
        <v>790</v>
      </c>
      <c r="H119" s="66" t="s">
        <v>617</v>
      </c>
    </row>
    <row r="120" spans="2:8" x14ac:dyDescent="0.2">
      <c r="B120" s="67" t="s">
        <v>37</v>
      </c>
      <c r="C120" s="68">
        <v>98104009</v>
      </c>
      <c r="D120" s="68" t="s">
        <v>791</v>
      </c>
      <c r="E120" s="71">
        <v>2</v>
      </c>
      <c r="F120" s="96" t="s">
        <v>504</v>
      </c>
      <c r="G120" s="68" t="s">
        <v>792</v>
      </c>
      <c r="H120" s="68" t="s">
        <v>512</v>
      </c>
    </row>
    <row r="121" spans="2:8" x14ac:dyDescent="0.2">
      <c r="B121" s="65" t="s">
        <v>54</v>
      </c>
      <c r="C121" s="66">
        <v>6291017</v>
      </c>
      <c r="D121" s="66" t="s">
        <v>793</v>
      </c>
      <c r="E121" s="92">
        <v>2</v>
      </c>
      <c r="F121" s="95" t="s">
        <v>504</v>
      </c>
      <c r="G121" s="66" t="s">
        <v>794</v>
      </c>
      <c r="H121" s="66" t="s">
        <v>700</v>
      </c>
    </row>
    <row r="122" spans="2:8" x14ac:dyDescent="0.2">
      <c r="B122" s="67" t="s">
        <v>282</v>
      </c>
      <c r="C122" s="68">
        <v>6291003</v>
      </c>
      <c r="D122" s="68" t="s">
        <v>795</v>
      </c>
      <c r="E122" s="71">
        <v>40</v>
      </c>
      <c r="F122" s="96" t="s">
        <v>504</v>
      </c>
      <c r="G122" s="68" t="s">
        <v>796</v>
      </c>
      <c r="H122" s="68" t="s">
        <v>506</v>
      </c>
    </row>
    <row r="123" spans="2:8" x14ac:dyDescent="0.2">
      <c r="B123" s="65" t="s">
        <v>289</v>
      </c>
      <c r="C123" s="66">
        <v>73732132</v>
      </c>
      <c r="D123" s="66" t="s">
        <v>797</v>
      </c>
      <c r="E123" s="92">
        <v>5</v>
      </c>
      <c r="F123" s="95" t="s">
        <v>504</v>
      </c>
      <c r="G123" s="66" t="s">
        <v>798</v>
      </c>
      <c r="H123" s="66" t="s">
        <v>799</v>
      </c>
    </row>
    <row r="124" spans="2:8" x14ac:dyDescent="0.2">
      <c r="B124" s="67" t="s">
        <v>58</v>
      </c>
      <c r="C124" s="68">
        <v>6290516</v>
      </c>
      <c r="D124" s="68" t="s">
        <v>800</v>
      </c>
      <c r="E124" s="71">
        <v>5</v>
      </c>
      <c r="F124" s="96" t="s">
        <v>504</v>
      </c>
      <c r="G124" s="68" t="s">
        <v>801</v>
      </c>
      <c r="H124" s="68" t="s">
        <v>802</v>
      </c>
    </row>
    <row r="125" spans="2:8" x14ac:dyDescent="0.2">
      <c r="B125" s="65" t="s">
        <v>290</v>
      </c>
      <c r="C125" s="66">
        <v>22220731</v>
      </c>
      <c r="D125" s="66" t="s">
        <v>803</v>
      </c>
      <c r="E125" s="92">
        <v>51</v>
      </c>
      <c r="F125" s="95" t="s">
        <v>504</v>
      </c>
      <c r="G125" s="66" t="s">
        <v>804</v>
      </c>
      <c r="H125" s="66" t="s">
        <v>805</v>
      </c>
    </row>
    <row r="126" spans="2:8" x14ac:dyDescent="0.2">
      <c r="B126" s="67" t="s">
        <v>36</v>
      </c>
      <c r="C126" s="68">
        <v>66663101</v>
      </c>
      <c r="D126" s="68" t="s">
        <v>806</v>
      </c>
      <c r="E126" s="71">
        <v>14</v>
      </c>
      <c r="F126" s="96" t="s">
        <v>504</v>
      </c>
      <c r="G126" s="68" t="s">
        <v>807</v>
      </c>
      <c r="H126" s="68" t="s">
        <v>808</v>
      </c>
    </row>
    <row r="127" spans="2:8" x14ac:dyDescent="0.2">
      <c r="B127" s="65" t="s">
        <v>809</v>
      </c>
      <c r="C127" s="66">
        <v>98100236</v>
      </c>
      <c r="D127" s="66" t="s">
        <v>810</v>
      </c>
      <c r="E127" s="92">
        <v>30</v>
      </c>
      <c r="F127" s="95" t="s">
        <v>504</v>
      </c>
      <c r="G127" s="66" t="s">
        <v>811</v>
      </c>
      <c r="H127" s="66" t="s">
        <v>812</v>
      </c>
    </row>
    <row r="128" spans="2:8" x14ac:dyDescent="0.2">
      <c r="B128" s="67" t="s">
        <v>300</v>
      </c>
      <c r="C128" s="68">
        <v>98099335</v>
      </c>
      <c r="D128" s="68" t="s">
        <v>813</v>
      </c>
      <c r="E128" s="71">
        <v>235</v>
      </c>
      <c r="F128" s="96" t="s">
        <v>60</v>
      </c>
      <c r="G128" s="68" t="s">
        <v>814</v>
      </c>
      <c r="H128" s="68" t="s">
        <v>530</v>
      </c>
    </row>
    <row r="129" spans="2:8" x14ac:dyDescent="0.2">
      <c r="B129" s="65" t="s">
        <v>63</v>
      </c>
      <c r="C129" s="66">
        <v>41523689</v>
      </c>
      <c r="D129" s="66" t="s">
        <v>815</v>
      </c>
      <c r="E129" s="92">
        <v>11</v>
      </c>
      <c r="F129" s="95" t="s">
        <v>504</v>
      </c>
      <c r="G129" s="66" t="s">
        <v>816</v>
      </c>
      <c r="H129" s="66" t="s">
        <v>817</v>
      </c>
    </row>
    <row r="130" spans="2:8" x14ac:dyDescent="0.2">
      <c r="B130" s="67" t="s">
        <v>301</v>
      </c>
      <c r="C130" s="68">
        <v>72727320</v>
      </c>
      <c r="D130" s="68" t="s">
        <v>818</v>
      </c>
      <c r="E130" s="71">
        <v>17</v>
      </c>
      <c r="F130" s="96" t="s">
        <v>504</v>
      </c>
      <c r="G130" s="68" t="s">
        <v>819</v>
      </c>
      <c r="H130" s="68" t="s">
        <v>635</v>
      </c>
    </row>
    <row r="131" spans="2:8" x14ac:dyDescent="0.2">
      <c r="B131" s="65" t="s">
        <v>303</v>
      </c>
      <c r="C131" s="66">
        <v>6291019</v>
      </c>
      <c r="D131" s="66" t="s">
        <v>820</v>
      </c>
      <c r="E131" s="92">
        <v>3</v>
      </c>
      <c r="F131" s="95" t="s">
        <v>504</v>
      </c>
      <c r="G131" s="66" t="s">
        <v>821</v>
      </c>
      <c r="H131" s="66" t="s">
        <v>524</v>
      </c>
    </row>
    <row r="132" spans="2:8" x14ac:dyDescent="0.2">
      <c r="B132" s="67" t="s">
        <v>28</v>
      </c>
      <c r="C132" s="68">
        <v>98098933</v>
      </c>
      <c r="D132" s="68" t="s">
        <v>822</v>
      </c>
      <c r="E132" s="71">
        <v>147</v>
      </c>
      <c r="F132" s="96" t="s">
        <v>504</v>
      </c>
      <c r="G132" s="68" t="s">
        <v>823</v>
      </c>
      <c r="H132" s="68" t="s">
        <v>506</v>
      </c>
    </row>
    <row r="133" spans="2:8" x14ac:dyDescent="0.2">
      <c r="B133" s="65" t="s">
        <v>48</v>
      </c>
      <c r="C133" s="66">
        <v>6291023</v>
      </c>
      <c r="D133" s="66" t="s">
        <v>824</v>
      </c>
      <c r="E133" s="92">
        <v>60</v>
      </c>
      <c r="F133" s="95" t="s">
        <v>504</v>
      </c>
      <c r="G133" s="66" t="s">
        <v>825</v>
      </c>
      <c r="H133" s="66" t="s">
        <v>635</v>
      </c>
    </row>
    <row r="134" spans="2:8" x14ac:dyDescent="0.2">
      <c r="B134" s="67" t="s">
        <v>9</v>
      </c>
      <c r="C134" s="68">
        <v>98098932</v>
      </c>
      <c r="D134" s="68" t="s">
        <v>826</v>
      </c>
      <c r="E134" s="71">
        <v>1</v>
      </c>
      <c r="F134" s="96" t="s">
        <v>504</v>
      </c>
      <c r="G134" s="68" t="s">
        <v>827</v>
      </c>
      <c r="H134" s="68" t="s">
        <v>828</v>
      </c>
    </row>
    <row r="135" spans="2:8" x14ac:dyDescent="0.2">
      <c r="B135" s="65" t="s">
        <v>829</v>
      </c>
      <c r="C135" s="66">
        <v>6291021</v>
      </c>
      <c r="D135" s="66" t="s">
        <v>830</v>
      </c>
      <c r="E135" s="92">
        <v>4</v>
      </c>
      <c r="F135" s="95" t="s">
        <v>504</v>
      </c>
      <c r="G135" s="66" t="s">
        <v>831</v>
      </c>
      <c r="H135" s="66" t="s">
        <v>832</v>
      </c>
    </row>
    <row r="136" spans="2:8" x14ac:dyDescent="0.2">
      <c r="B136" s="67" t="s">
        <v>311</v>
      </c>
      <c r="C136" s="68">
        <v>98099892</v>
      </c>
      <c r="D136" s="68" t="s">
        <v>833</v>
      </c>
      <c r="E136" s="71">
        <v>50</v>
      </c>
      <c r="F136" s="96" t="s">
        <v>504</v>
      </c>
      <c r="G136" s="68" t="s">
        <v>834</v>
      </c>
      <c r="H136" s="68" t="s">
        <v>530</v>
      </c>
    </row>
    <row r="137" spans="2:8" x14ac:dyDescent="0.2">
      <c r="B137" s="65" t="s">
        <v>312</v>
      </c>
      <c r="C137" s="66">
        <v>66662817</v>
      </c>
      <c r="D137" s="66" t="s">
        <v>835</v>
      </c>
      <c r="E137" s="92">
        <v>12</v>
      </c>
      <c r="F137" s="95" t="s">
        <v>836</v>
      </c>
      <c r="G137" s="66" t="s">
        <v>837</v>
      </c>
      <c r="H137" s="66" t="s">
        <v>838</v>
      </c>
    </row>
    <row r="138" spans="2:8" x14ac:dyDescent="0.2">
      <c r="B138" s="67" t="s">
        <v>43</v>
      </c>
      <c r="C138" s="68">
        <v>6291016</v>
      </c>
      <c r="D138" s="68" t="s">
        <v>839</v>
      </c>
      <c r="E138" s="71">
        <v>2</v>
      </c>
      <c r="F138" s="96" t="s">
        <v>504</v>
      </c>
      <c r="G138" s="68" t="s">
        <v>840</v>
      </c>
      <c r="H138" s="68" t="s">
        <v>512</v>
      </c>
    </row>
    <row r="139" spans="2:8" x14ac:dyDescent="0.2">
      <c r="B139" s="65" t="s">
        <v>313</v>
      </c>
      <c r="C139" s="66">
        <v>30301673</v>
      </c>
      <c r="D139" s="66" t="s">
        <v>841</v>
      </c>
      <c r="E139" s="92">
        <v>11</v>
      </c>
      <c r="F139" s="95" t="s">
        <v>504</v>
      </c>
      <c r="G139" s="66" t="s">
        <v>842</v>
      </c>
      <c r="H139" s="66" t="s">
        <v>843</v>
      </c>
    </row>
    <row r="140" spans="2:8" x14ac:dyDescent="0.2">
      <c r="B140" s="67" t="s">
        <v>314</v>
      </c>
      <c r="C140" s="68">
        <v>73732834</v>
      </c>
      <c r="D140" s="68" t="s">
        <v>844</v>
      </c>
      <c r="E140" s="71">
        <v>20</v>
      </c>
      <c r="F140" s="96" t="s">
        <v>581</v>
      </c>
      <c r="G140" s="68" t="s">
        <v>845</v>
      </c>
      <c r="H140" s="68" t="s">
        <v>838</v>
      </c>
    </row>
    <row r="141" spans="2:8" x14ac:dyDescent="0.2">
      <c r="B141" s="65" t="s">
        <v>315</v>
      </c>
      <c r="C141" s="66">
        <v>98099823</v>
      </c>
      <c r="D141" s="66" t="s">
        <v>846</v>
      </c>
      <c r="E141" s="92">
        <v>75</v>
      </c>
      <c r="F141" s="95" t="s">
        <v>504</v>
      </c>
      <c r="G141" s="66" t="s">
        <v>847</v>
      </c>
      <c r="H141" s="66" t="s">
        <v>848</v>
      </c>
    </row>
    <row r="142" spans="2:8" x14ac:dyDescent="0.2">
      <c r="B142" s="67" t="s">
        <v>6</v>
      </c>
      <c r="C142" s="68">
        <v>60605913</v>
      </c>
      <c r="D142" s="68" t="s">
        <v>849</v>
      </c>
      <c r="E142" s="71">
        <v>70</v>
      </c>
      <c r="F142" s="96" t="s">
        <v>504</v>
      </c>
      <c r="G142" s="68" t="s">
        <v>850</v>
      </c>
      <c r="H142" s="68" t="s">
        <v>851</v>
      </c>
    </row>
    <row r="143" spans="2:8" x14ac:dyDescent="0.2">
      <c r="B143" s="65" t="s">
        <v>319</v>
      </c>
      <c r="C143" s="66">
        <v>98102319</v>
      </c>
      <c r="D143" s="66" t="s">
        <v>852</v>
      </c>
      <c r="E143" s="92">
        <v>28</v>
      </c>
      <c r="F143" s="95" t="s">
        <v>504</v>
      </c>
      <c r="G143" s="66" t="s">
        <v>853</v>
      </c>
      <c r="H143" s="66" t="s">
        <v>527</v>
      </c>
    </row>
    <row r="144" spans="2:8" x14ac:dyDescent="0.2">
      <c r="B144" s="67" t="s">
        <v>320</v>
      </c>
      <c r="C144" s="68">
        <v>94059787</v>
      </c>
      <c r="D144" s="68" t="s">
        <v>854</v>
      </c>
      <c r="E144" s="71">
        <v>155</v>
      </c>
      <c r="F144" s="96" t="s">
        <v>679</v>
      </c>
      <c r="G144" s="68" t="s">
        <v>855</v>
      </c>
      <c r="H144" s="68" t="s">
        <v>555</v>
      </c>
    </row>
    <row r="145" spans="2:8" x14ac:dyDescent="0.2">
      <c r="B145" s="65" t="s">
        <v>321</v>
      </c>
      <c r="C145" s="66">
        <v>41412817</v>
      </c>
      <c r="D145" s="66" t="s">
        <v>856</v>
      </c>
      <c r="E145" s="92">
        <v>288</v>
      </c>
      <c r="F145" s="95" t="s">
        <v>504</v>
      </c>
      <c r="G145" s="66" t="s">
        <v>857</v>
      </c>
      <c r="H145" s="66" t="s">
        <v>641</v>
      </c>
    </row>
    <row r="146" spans="2:8" x14ac:dyDescent="0.2">
      <c r="B146" s="67" t="s">
        <v>322</v>
      </c>
      <c r="C146" s="68">
        <v>98098843</v>
      </c>
      <c r="D146" s="68" t="s">
        <v>858</v>
      </c>
      <c r="E146" s="71">
        <v>1</v>
      </c>
      <c r="F146" s="96" t="s">
        <v>504</v>
      </c>
      <c r="G146" s="68" t="s">
        <v>859</v>
      </c>
      <c r="H146" s="68" t="s">
        <v>555</v>
      </c>
    </row>
    <row r="147" spans="2:8" x14ac:dyDescent="0.2">
      <c r="B147" s="65" t="s">
        <v>51</v>
      </c>
      <c r="C147" s="66">
        <v>98100219</v>
      </c>
      <c r="D147" s="66" t="s">
        <v>860</v>
      </c>
      <c r="E147" s="92">
        <v>12</v>
      </c>
      <c r="F147" s="95" t="s">
        <v>565</v>
      </c>
      <c r="G147" s="66" t="s">
        <v>861</v>
      </c>
      <c r="H147" s="66" t="s">
        <v>630</v>
      </c>
    </row>
    <row r="148" spans="2:8" x14ac:dyDescent="0.2">
      <c r="B148" s="67" t="s">
        <v>341</v>
      </c>
      <c r="C148" s="68">
        <v>22220535</v>
      </c>
      <c r="D148" s="68" t="s">
        <v>862</v>
      </c>
      <c r="E148" s="71">
        <v>8</v>
      </c>
      <c r="F148" s="96" t="s">
        <v>504</v>
      </c>
      <c r="G148" s="68" t="s">
        <v>863</v>
      </c>
      <c r="H148" s="68" t="s">
        <v>864</v>
      </c>
    </row>
    <row r="149" spans="2:8" x14ac:dyDescent="0.2">
      <c r="B149" s="65" t="s">
        <v>326</v>
      </c>
      <c r="C149" s="66">
        <v>98105062</v>
      </c>
      <c r="D149" s="66" t="s">
        <v>865</v>
      </c>
      <c r="E149" s="92">
        <v>16</v>
      </c>
      <c r="F149" s="95" t="s">
        <v>866</v>
      </c>
      <c r="G149" s="66" t="s">
        <v>867</v>
      </c>
      <c r="H149" s="66" t="s">
        <v>722</v>
      </c>
    </row>
    <row r="150" spans="2:8" x14ac:dyDescent="0.2">
      <c r="B150" s="67" t="s">
        <v>327</v>
      </c>
      <c r="C150" s="68">
        <v>41412544</v>
      </c>
      <c r="D150" s="68" t="s">
        <v>749</v>
      </c>
      <c r="E150" s="71">
        <v>3</v>
      </c>
      <c r="F150" s="96" t="s">
        <v>504</v>
      </c>
      <c r="G150" s="68" t="s">
        <v>868</v>
      </c>
      <c r="H150" s="68" t="s">
        <v>869</v>
      </c>
    </row>
    <row r="151" spans="2:8" x14ac:dyDescent="0.2">
      <c r="B151" s="65" t="s">
        <v>328</v>
      </c>
      <c r="C151" s="66">
        <v>98099350</v>
      </c>
      <c r="D151" s="66" t="s">
        <v>870</v>
      </c>
      <c r="E151" s="92">
        <v>101</v>
      </c>
      <c r="F151" s="95" t="s">
        <v>504</v>
      </c>
      <c r="G151" s="66" t="s">
        <v>871</v>
      </c>
      <c r="H151" s="66" t="s">
        <v>527</v>
      </c>
    </row>
    <row r="152" spans="2:8" x14ac:dyDescent="0.2">
      <c r="B152" s="67" t="s">
        <v>340</v>
      </c>
      <c r="C152" s="68">
        <v>98099349</v>
      </c>
      <c r="D152" s="68" t="s">
        <v>872</v>
      </c>
      <c r="E152" s="71">
        <v>101</v>
      </c>
      <c r="F152" s="96" t="s">
        <v>504</v>
      </c>
      <c r="G152" s="68" t="s">
        <v>871</v>
      </c>
      <c r="H152" s="68" t="s">
        <v>527</v>
      </c>
    </row>
    <row r="153" spans="2:8" x14ac:dyDescent="0.2">
      <c r="B153" s="67" t="s">
        <v>329</v>
      </c>
      <c r="C153" s="68">
        <v>94063812</v>
      </c>
      <c r="D153" s="68" t="s">
        <v>873</v>
      </c>
      <c r="E153" s="71">
        <v>32</v>
      </c>
      <c r="F153" s="96" t="s">
        <v>504</v>
      </c>
      <c r="G153" s="68" t="s">
        <v>874</v>
      </c>
      <c r="H153" s="68" t="s">
        <v>875</v>
      </c>
    </row>
    <row r="154" spans="2:8" x14ac:dyDescent="0.2">
      <c r="B154" s="65" t="s">
        <v>332</v>
      </c>
      <c r="C154" s="66">
        <v>90055459</v>
      </c>
      <c r="D154" s="66" t="s">
        <v>876</v>
      </c>
      <c r="E154" s="92">
        <v>2</v>
      </c>
      <c r="F154" s="95" t="s">
        <v>60</v>
      </c>
      <c r="G154" s="66" t="s">
        <v>877</v>
      </c>
      <c r="H154" s="66" t="s">
        <v>591</v>
      </c>
    </row>
    <row r="155" spans="2:8" x14ac:dyDescent="0.2">
      <c r="B155" s="67" t="s">
        <v>333</v>
      </c>
      <c r="C155" s="68">
        <v>94065362</v>
      </c>
      <c r="D155" s="68" t="s">
        <v>878</v>
      </c>
      <c r="E155" s="71">
        <v>2</v>
      </c>
      <c r="F155" s="96" t="s">
        <v>581</v>
      </c>
      <c r="G155" s="68" t="s">
        <v>879</v>
      </c>
      <c r="H155" s="68" t="s">
        <v>880</v>
      </c>
    </row>
    <row r="156" spans="2:8" x14ac:dyDescent="0.2">
      <c r="B156" s="65" t="s">
        <v>334</v>
      </c>
      <c r="C156" s="66">
        <v>30301528</v>
      </c>
      <c r="D156" s="66" t="s">
        <v>881</v>
      </c>
      <c r="E156" s="92">
        <v>7</v>
      </c>
      <c r="F156" s="95" t="s">
        <v>504</v>
      </c>
      <c r="G156" s="66" t="s">
        <v>882</v>
      </c>
      <c r="H156" s="66" t="s">
        <v>635</v>
      </c>
    </row>
    <row r="157" spans="2:8" x14ac:dyDescent="0.2">
      <c r="B157" s="74" t="s">
        <v>335</v>
      </c>
      <c r="C157" s="74">
        <v>98101678</v>
      </c>
      <c r="D157" s="74" t="s">
        <v>883</v>
      </c>
      <c r="E157" s="93">
        <v>119</v>
      </c>
      <c r="F157" s="97" t="s">
        <v>504</v>
      </c>
      <c r="G157" s="74" t="s">
        <v>884</v>
      </c>
      <c r="H157" s="74" t="s">
        <v>885</v>
      </c>
    </row>
    <row r="158" spans="2:8" x14ac:dyDescent="0.2">
      <c r="B158" s="73" t="s">
        <v>336</v>
      </c>
      <c r="C158" s="73">
        <v>60605793</v>
      </c>
      <c r="D158" s="73" t="s">
        <v>886</v>
      </c>
      <c r="E158" s="94">
        <v>31</v>
      </c>
      <c r="F158" s="98" t="s">
        <v>581</v>
      </c>
      <c r="G158" s="73" t="s">
        <v>887</v>
      </c>
      <c r="H158" s="73" t="s">
        <v>888</v>
      </c>
    </row>
  </sheetData>
  <autoFilter ref="B7:H157" xr:uid="{CDC61A2A-EC62-492C-BF50-F378EA4AB872}">
    <sortState xmlns:xlrd2="http://schemas.microsoft.com/office/spreadsheetml/2017/richdata2" ref="B8:H158">
      <sortCondition ref="B7:B157"/>
    </sortState>
  </autoFilter>
  <mergeCells count="1">
    <mergeCell ref="D6:H6"/>
  </mergeCells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8E9D1165E4F141941BADC7E941EBBD" ma:contentTypeVersion="2" ma:contentTypeDescription="Een nieuw document maken." ma:contentTypeScope="" ma:versionID="a238f0cc3315f6ee9a7be524ab7816df">
  <xsd:schema xmlns:xsd="http://www.w3.org/2001/XMLSchema" xmlns:xs="http://www.w3.org/2001/XMLSchema" xmlns:p="http://schemas.microsoft.com/office/2006/metadata/properties" xmlns:ns2="561e2e0b-38a4-4b3b-adba-a1621069825d" targetNamespace="http://schemas.microsoft.com/office/2006/metadata/properties" ma:root="true" ma:fieldsID="fba0b3a0057f0d1516c7469f0e5205c5" ns2:_="">
    <xsd:import namespace="561e2e0b-38a4-4b3b-adba-a162106982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1e2e0b-38a4-4b3b-adba-a162106982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CF16C4-B416-4EEF-AF0D-775B1428EE29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561e2e0b-38a4-4b3b-adba-a1621069825d"/>
  </ds:schemaRefs>
</ds:datastoreItem>
</file>

<file path=customXml/itemProps2.xml><?xml version="1.0" encoding="utf-8"?>
<ds:datastoreItem xmlns:ds="http://schemas.openxmlformats.org/officeDocument/2006/customXml" ds:itemID="{642CEB66-F0A2-4C75-BD9E-D87E0676A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1e2e0b-38a4-4b3b-adba-a162106982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EC5381-CC0B-43B0-9C01-75BCEC8AD8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Gecontracteerd aanbod 2022</vt:lpstr>
      <vt:lpstr>Archief - Wijzigingenlog</vt:lpstr>
      <vt:lpstr>2021 vs 2022</vt:lpstr>
      <vt:lpstr>Contactgegevens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 van den Heuvel</dc:creator>
  <cp:keywords/>
  <dc:description/>
  <cp:lastModifiedBy>Jos van den Heuvel</cp:lastModifiedBy>
  <cp:revision/>
  <dcterms:created xsi:type="dcterms:W3CDTF">2021-10-19T07:58:16Z</dcterms:created>
  <dcterms:modified xsi:type="dcterms:W3CDTF">2022-10-11T08:35:13Z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0x0101003C8E9D1165E4F141941BADC7E941EBBD</vt:lpwstr>
  </property>
  <property fmtid="{D5CDD505-2E9C-101B-9397-08002B2CF9AE}" pid="3" name="gshStructuur">
    <vt:lpwstr>9;#2022|513e3514-9bd7-45e8-b0c4-59430e9d78e5</vt:lpwstr>
  </property>
  <property fmtid="{D5CDD505-2E9C-101B-9397-08002B2CF9AE}" pid="4" name="MediaServiceImageTags">
    <vt:lpwstr/>
  </property>
  <property fmtid="{D5CDD505-2E9C-101B-9397-08002B2CF9AE}" pid="5" name="TaxCatchAll">
    <vt:lpwstr>9;#</vt:lpwstr>
  </property>
  <property fmtid="{D5CDD505-2E9C-101B-9397-08002B2CF9AE}" pid="6" name="cac691c3f0de4a30bc60a31a2c52ef05">
    <vt:lpwstr>2022|513e3514-9bd7-45e8-b0c4-59430e9d78e5</vt:lpwstr>
  </property>
</Properties>
</file>